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IC\Dropbox\Encuestas\ENEI\2010\"/>
    </mc:Choice>
  </mc:AlternateContent>
  <bookViews>
    <workbookView xWindow="0" yWindow="0" windowWidth="20490" windowHeight="7755" tabRatio="916"/>
  </bookViews>
  <sheets>
    <sheet name="Índice" sheetId="32" r:id="rId1"/>
    <sheet name="Cuadro 1" sheetId="22" r:id="rId2"/>
    <sheet name="Cuadro 2" sheetId="1" r:id="rId3"/>
    <sheet name="Cuadro 3" sheetId="23" r:id="rId4"/>
    <sheet name="Cuadro 4" sheetId="2" r:id="rId5"/>
    <sheet name="Cuadro 5" sheetId="24" r:id="rId6"/>
    <sheet name="Cuadro 6" sheetId="3" r:id="rId7"/>
    <sheet name="Cuadro 7" sheetId="25" r:id="rId8"/>
    <sheet name="Cuadro 8" sheetId="4" r:id="rId9"/>
    <sheet name="Cuadro 9" sheetId="26" r:id="rId10"/>
    <sheet name="Cuadro 10" sheetId="5" r:id="rId11"/>
    <sheet name="Cuadro 11" sheetId="27" r:id="rId12"/>
    <sheet name="Cuadro 12" sheetId="6" r:id="rId13"/>
    <sheet name="Cuadro 13" sheetId="28" r:id="rId14"/>
    <sheet name="Cuadro 14" sheetId="7" r:id="rId15"/>
    <sheet name="Cuadro 15" sheetId="29" r:id="rId16"/>
    <sheet name="Cuadros16" sheetId="8" r:id="rId17"/>
    <sheet name="Cuadro 17" sheetId="30" r:id="rId18"/>
    <sheet name="Cuadro 18" sheetId="9" r:id="rId19"/>
    <sheet name="Cuadro 19" sheetId="31" r:id="rId20"/>
    <sheet name="Cuadro 20" sheetId="10" r:id="rId21"/>
    <sheet name="Cuadro 21" sheetId="11" r:id="rId22"/>
    <sheet name="Cuadro 22" sheetId="12" r:id="rId23"/>
    <sheet name="Cuadro 23" sheetId="13" r:id="rId24"/>
    <sheet name="Cuadro 24" sheetId="14" r:id="rId25"/>
    <sheet name="Cuadro 25" sheetId="15" r:id="rId26"/>
    <sheet name="Cuadro 26" sheetId="16" r:id="rId27"/>
    <sheet name="Cuadro 27" sheetId="17" r:id="rId28"/>
    <sheet name="Cuadro 28" sheetId="18" r:id="rId29"/>
    <sheet name="Cuadro 29" sheetId="19" r:id="rId30"/>
    <sheet name="Cuadro 30" sheetId="20" r:id="rId31"/>
    <sheet name="Cuadro 31" sheetId="21" r:id="rId32"/>
  </sheets>
  <definedNames>
    <definedName name="_xlnm.Print_Area" localSheetId="11">'Cuadro 11'!$A$2:$K$12</definedName>
    <definedName name="_xlnm.Print_Area" localSheetId="12">'Cuadro 12'!$A$1:$K$9</definedName>
  </definedNames>
  <calcPr calcId="152511"/>
</workbook>
</file>

<file path=xl/calcChain.xml><?xml version="1.0" encoding="utf-8"?>
<calcChain xmlns="http://schemas.openxmlformats.org/spreadsheetml/2006/main">
  <c r="I9" i="21" l="1"/>
  <c r="H9" i="21"/>
  <c r="G9" i="21"/>
  <c r="D9" i="21"/>
  <c r="J9" i="21" s="1"/>
  <c r="I8" i="21"/>
  <c r="H8" i="21"/>
  <c r="G8" i="21"/>
  <c r="G6" i="21" s="1"/>
  <c r="D8" i="21"/>
  <c r="J8" i="21" s="1"/>
  <c r="I7" i="21"/>
  <c r="H7" i="21"/>
  <c r="G7" i="21"/>
  <c r="D7" i="21"/>
  <c r="D6" i="21" s="1"/>
  <c r="F6" i="21"/>
  <c r="E6" i="21"/>
  <c r="C6" i="21"/>
  <c r="B6" i="21"/>
  <c r="H6" i="21" l="1"/>
  <c r="J6" i="21"/>
  <c r="I6" i="21"/>
  <c r="J7" i="21"/>
</calcChain>
</file>

<file path=xl/sharedStrings.xml><?xml version="1.0" encoding="utf-8"?>
<sst xmlns="http://schemas.openxmlformats.org/spreadsheetml/2006/main" count="962" uniqueCount="211">
  <si>
    <t>Poblacion en edad de trabajar 10 y màs</t>
  </si>
  <si>
    <t>Poblacion economicamente activa</t>
  </si>
  <si>
    <t>Poblacion ocupada</t>
  </si>
  <si>
    <t>Poblacion en subempleo visible</t>
  </si>
  <si>
    <t>Poblacion desocupada</t>
  </si>
  <si>
    <t>Poblacion no economicamente activa</t>
  </si>
  <si>
    <t>Tasa de participación de la PEA</t>
  </si>
  <si>
    <t>Tasa de ocupación específica</t>
  </si>
  <si>
    <t>Tasa bruta de ocupación</t>
  </si>
  <si>
    <t>Tasa de subempleo visible</t>
  </si>
  <si>
    <t>Hombre</t>
  </si>
  <si>
    <t>Mujer</t>
  </si>
  <si>
    <t>Area Urbana</t>
  </si>
  <si>
    <t>Total Nacional</t>
  </si>
  <si>
    <t>Total Dominio 2</t>
  </si>
  <si>
    <t>Total Dominio 3</t>
  </si>
  <si>
    <t>Nivel Nacional</t>
  </si>
  <si>
    <t>Indígena</t>
  </si>
  <si>
    <t>No indígena</t>
  </si>
  <si>
    <t>Urbana</t>
  </si>
  <si>
    <t>Rural</t>
  </si>
  <si>
    <t>Area Rural</t>
  </si>
  <si>
    <t>Pueblos indígenas</t>
  </si>
  <si>
    <t>Kiché</t>
  </si>
  <si>
    <t>Kaqchiquél</t>
  </si>
  <si>
    <t>Mam</t>
  </si>
  <si>
    <t>Qeqchí</t>
  </si>
  <si>
    <t>Otro pueblo indígena</t>
  </si>
  <si>
    <t>Variables</t>
  </si>
  <si>
    <t>Indicadores</t>
  </si>
  <si>
    <t>Dominios de Estudio</t>
  </si>
  <si>
    <t>Urbano Metropolitano</t>
  </si>
  <si>
    <t>Resto Urbano</t>
  </si>
  <si>
    <t>Rural Nacional</t>
  </si>
  <si>
    <t>Sexo</t>
  </si>
  <si>
    <t>Cuadro 3. Indicadores del mercado de trabajo
Total por Dominio
Valores Absolutos
(personas de 10 años y más de edad)</t>
  </si>
  <si>
    <t>Cuadro 4. Indicadores del mercado de trabajo
Total por Dominio
Tasas
(personas de 10 años y más de edad)</t>
  </si>
  <si>
    <t>Cuadro 5. Indicadores del mercado de trabajo
Dominio 1 Urbano Metrropolitano por Sexo
Valores Absolutos
(personas de 10 años y más de edad)</t>
  </si>
  <si>
    <t>Cuadro 6. Indicadores del mercado de trabajo
Dominio 1 Urbano Metropolitano por Sexo
Tasas
(personas de 10 años y más de edad)</t>
  </si>
  <si>
    <t>Cuadro 7. Indicadores del mercado de trabajo
Dominio 2 Resto Urbano por Sexo
Valores Absolutos
(personas de 10 años y más de edad)</t>
  </si>
  <si>
    <t>Cuadro 8. Indicadores del mercado de trabajo
Dominio 2 Resto Urbano por Sexo
Tasas
(personas de 10 años y más de edad)</t>
  </si>
  <si>
    <t>Cuadro 9. Indicadores del mercado de trabajo
Dominio 3 Rural Nacional por Sexo
Valores Absolutos
(personas de 10 años y más de edad)</t>
  </si>
  <si>
    <t>Cuadro 10. Indicadores del mercado de trabajo
Dominio 3 Rural Nacional por Sexo
Tasas
(personas de 10 años y más de edad)</t>
  </si>
  <si>
    <t>Cuadro 1. Indicadores del mercado de trabajo
Total Nacional por Sexo
Valores Absolutos
(personas de 10 años y más de edad)</t>
  </si>
  <si>
    <t>Cuadro 2. Indicadores del mercado de trabajo
Total Nacional por Sexo
Tasas
(personas de 10 años y más de edad)</t>
  </si>
  <si>
    <t>Total Dominio 1</t>
  </si>
  <si>
    <t>Nacional Indígena</t>
  </si>
  <si>
    <t>Nacional no Indígena</t>
  </si>
  <si>
    <t>Tasa de desempleo abierto</t>
  </si>
  <si>
    <t>Cuadro 11. Indicadores del mercado de trabajo
Total por dominio de estudio y grupo étnico
Valores Absolutos
(personas de 10 años y más de edad)</t>
  </si>
  <si>
    <t>Cuadro 12. Indicadores del mercado de trabajo
Total por dominio de estudio y grupo étnico
Tasas
(personas de 10 años y más de edad)</t>
  </si>
  <si>
    <t xml:space="preserve">Resto Urbano </t>
  </si>
  <si>
    <t>Cuadro 13. Indicadores del mercado de trabajo
Total indígena por sexo
Valores Absolutos
(personas de 10 años y más de edad)</t>
  </si>
  <si>
    <t>Cuadro 14. Indicadores del mercado de trabajo
Total indígena por sexo
Tasas
(personas de 10 años y más de edad)</t>
  </si>
  <si>
    <t>Cuadro 15. Indicadores del mercado de trabajo
Total no indígena por sexo
Valores Absolutos
(personas de 10 años y más de edad)</t>
  </si>
  <si>
    <t>Cuadro 16. Indicadores del mercado de trabajo
Total no indígena por sexo
Tasas
(personas de 10 años y más de edad)</t>
  </si>
  <si>
    <t>Cuadro 17. Indicadores del mercado de trabajo
Total por área urbana y rural y sexo
Valores Absolutos
(personas de 10 años y más de edad)</t>
  </si>
  <si>
    <t>Cuadro 18. Indicadores del mercado de trabajo
Total por área urbana y rural y sexo
Tasas
(personas de 10 años y más de edad)</t>
  </si>
  <si>
    <t>Cuadro 19. Indicadores del mercado de trabajo
Total nivel nacional por pueblos indígenas
Valores Absolutos
(personas de 10 años y más de edad)</t>
  </si>
  <si>
    <t>Cuadro 20. Indicadores del mercado de trabajo
Total nivel nacional por pueblos indígenas
Tasas
(personas de 10 años y más de edad)</t>
  </si>
  <si>
    <t>Cuadro 21. Total Nacional: personas ocupadas de 10 años y más de edad por área, según características seleccionadas
(Personas y porcentajes)</t>
  </si>
  <si>
    <t>Características</t>
  </si>
  <si>
    <t>Area</t>
  </si>
  <si>
    <t>N</t>
  </si>
  <si>
    <t>%</t>
  </si>
  <si>
    <t>Total</t>
  </si>
  <si>
    <t>Grupos de edad</t>
  </si>
  <si>
    <t>10 - 17</t>
  </si>
  <si>
    <t>18 - 24</t>
  </si>
  <si>
    <t>25 - 59</t>
  </si>
  <si>
    <t>60 y más</t>
  </si>
  <si>
    <t>Grupo étnico</t>
  </si>
  <si>
    <t>Estado conyugal</t>
  </si>
  <si>
    <t>Soltero</t>
  </si>
  <si>
    <t>Casado(a) o unido(a)</t>
  </si>
  <si>
    <t>Separado(a)</t>
  </si>
  <si>
    <t>Viudo(a) o divorciado(a)</t>
  </si>
  <si>
    <t>Posición en el hogar</t>
  </si>
  <si>
    <t>Jefe del hogar</t>
  </si>
  <si>
    <t>Esposo(a) o conyuge</t>
  </si>
  <si>
    <t>Hijo(a)</t>
  </si>
  <si>
    <t>Otro</t>
  </si>
  <si>
    <t>Nivel de escolaridad</t>
  </si>
  <si>
    <t>Ninguno</t>
  </si>
  <si>
    <t>Primaria incompleta</t>
  </si>
  <si>
    <t>Primaria completa</t>
  </si>
  <si>
    <t>Secundaria incompleta</t>
  </si>
  <si>
    <t>Secundaria completa</t>
  </si>
  <si>
    <t>Superior incompleta</t>
  </si>
  <si>
    <t>Superior completa</t>
  </si>
  <si>
    <t>Tipos de ocupación</t>
  </si>
  <si>
    <t>Ocupaciones militares</t>
  </si>
  <si>
    <t>Directores y gerentes</t>
  </si>
  <si>
    <t>Profesionales científicos e intelectuales</t>
  </si>
  <si>
    <t>Técnicos y profesionales de nivel medio</t>
  </si>
  <si>
    <t>Personal de apoyo administrativo</t>
  </si>
  <si>
    <t>Trabajadores de los servicios y vendedores de comercios y mercados</t>
  </si>
  <si>
    <t>Agricultores y trabajadores calificados agropecuarios, forestales y pesqueros</t>
  </si>
  <si>
    <t>Oficiales, operarios y artesanos de artes mecánicas y de otros oficios</t>
  </si>
  <si>
    <t>Operadores de instalaciones y máquinas y ensambladores</t>
  </si>
  <si>
    <t>Ocupaciones elementales</t>
  </si>
  <si>
    <t>Ocupación no especificada</t>
  </si>
  <si>
    <t>Cuadro 22. Total Nacional: personas ocupadas de 10 años y más de edad por área, según características seleccionadas
(Personas y porcentajes)</t>
  </si>
  <si>
    <t>Rama de actividad a un dígito</t>
  </si>
  <si>
    <t>Agricultura, caza, silvicultura y pesca</t>
  </si>
  <si>
    <t>Explotación de minas y canteras</t>
  </si>
  <si>
    <t>Industria manufacturera, textil y alimenticia</t>
  </si>
  <si>
    <t>Electricidad, gas y agua</t>
  </si>
  <si>
    <t>Construccion</t>
  </si>
  <si>
    <t>Comercio al por mayor y menor, restaurantes y hoteles</t>
  </si>
  <si>
    <t>Transporte, almacenamiento y comunicaciones</t>
  </si>
  <si>
    <t>Establecimientos financieros, seguros y servicios prestados a empresas</t>
  </si>
  <si>
    <t>Administración pública y defensa</t>
  </si>
  <si>
    <t>Enseñanza</t>
  </si>
  <si>
    <t>Servicios comunales, sociales y personales</t>
  </si>
  <si>
    <t>Organizaciones extraterritoriales</t>
  </si>
  <si>
    <t>Rama de actividad no especificada</t>
  </si>
  <si>
    <t>Categoría ocupacional</t>
  </si>
  <si>
    <t>Empleado(a) del gobierno</t>
  </si>
  <si>
    <t>Empleado(a) privada(o)</t>
  </si>
  <si>
    <t>Jornalero(a) o peón(a)</t>
  </si>
  <si>
    <t>Empleado(a) en casa particular</t>
  </si>
  <si>
    <t>Trabajador(a) por cuenta propia NO agricola</t>
  </si>
  <si>
    <t>Patrón(a) empleador(a), socio(a) NO agricola</t>
  </si>
  <si>
    <t>Trabajador(a) por cuenta propia agricola</t>
  </si>
  <si>
    <t>Patrón(a) empleador(a), socio(a) agricola</t>
  </si>
  <si>
    <t>Trabajador(a) no renumerado(a)</t>
  </si>
  <si>
    <t>Sector económico</t>
  </si>
  <si>
    <t>Informal</t>
  </si>
  <si>
    <t>Formal</t>
  </si>
  <si>
    <t>Contrato</t>
  </si>
  <si>
    <t>Por tiempo indefinido</t>
  </si>
  <si>
    <t>Temporal</t>
  </si>
  <si>
    <t>No tiene</t>
  </si>
  <si>
    <t>Jornada laboral</t>
  </si>
  <si>
    <t>1 a 10 horas</t>
  </si>
  <si>
    <t>11 a 20 horas</t>
  </si>
  <si>
    <t>21 a 39 horas</t>
  </si>
  <si>
    <t>40 a 48 horas</t>
  </si>
  <si>
    <t>Más de 48 horas</t>
  </si>
  <si>
    <t>Asegurados al Igss</t>
  </si>
  <si>
    <t>Asegurados</t>
  </si>
  <si>
    <t>No asegurados</t>
  </si>
  <si>
    <t>Cuadro 23. Total Nacional: personas ocupadas de 10 años y más de edad por sexo, según características seleccionadas
(Personas y porcentajes)</t>
  </si>
  <si>
    <t>Cuadro 24. Total Nacional: personas ocupadas de 10 años y más de edad por sexo, según características seleccionadas
(Personas y porcentajes)</t>
  </si>
  <si>
    <t>SEXO</t>
  </si>
  <si>
    <t>Cuadro 25. Total Nacional: personas en subempleo visible de 10 años y más de edad por área según características seleccionadas
(Personas y porcentajes)</t>
  </si>
  <si>
    <t>Cuadro 26. Total Nacional: personas en subempleo visible de 10 años y más de edad por área según características seleccionadas
(Personas y porcentajes)</t>
  </si>
  <si>
    <t>Cuadro 27. Total Nacional: personas en subempleo visible de 10 años y más de edad por sexo según características seleccionadas
(Personas y porcentajes)</t>
  </si>
  <si>
    <t>Cuadro 28. Total Nacional: personas en subempleo visible de 10 años y más de edad por sexo según características seleccionadas
(Personas y porcentajes)</t>
  </si>
  <si>
    <t>Cuadro 29. Total Nacional: personas en desempleo abierto de 10 años y más de edad por área según características seleccionadas
(Personas y porcentajes)</t>
  </si>
  <si>
    <t>Duración del desempleo</t>
  </si>
  <si>
    <t>1 a 4 semanas</t>
  </si>
  <si>
    <t>5 a 8 semanas</t>
  </si>
  <si>
    <t>9 a 12 semanas</t>
  </si>
  <si>
    <t>13 semanas o más</t>
  </si>
  <si>
    <t>Jornada en la que busca</t>
  </si>
  <si>
    <t>Tiempo completo</t>
  </si>
  <si>
    <t>Tiempo parcial</t>
  </si>
  <si>
    <t>Busca trabajo como</t>
  </si>
  <si>
    <t>Empleado privado, obrero(a), peón(a)</t>
  </si>
  <si>
    <t>Empleado(a) público o como empleado del gobierno</t>
  </si>
  <si>
    <t>Instalar su empresa, negocio, finca o comercio</t>
  </si>
  <si>
    <t>Lo que salga</t>
  </si>
  <si>
    <t>Experiencia laboral</t>
  </si>
  <si>
    <t>Buscó por primera vez</t>
  </si>
  <si>
    <t>Trabajó antes</t>
  </si>
  <si>
    <t>Cuadro 30. Total Nacional: personas en desempleo abierto de 10 años y más de edad por sexo según características seleccionadas
(Personas y porcentajes)</t>
  </si>
  <si>
    <t>Otro, ¿cuál?</t>
  </si>
  <si>
    <t>Cuadro 31. Total Nacional: demanda efectiva de empleo de la poblacion de  10 años y más de edad por sexo según dominios de estudio
(Personas y tasas)</t>
  </si>
  <si>
    <t>Dominios de estudio</t>
  </si>
  <si>
    <t>Población total que busca</t>
  </si>
  <si>
    <t>Población económicamente activa</t>
  </si>
  <si>
    <t>Tasa neta de demanda de empleo</t>
  </si>
  <si>
    <t>Urbano metropolitano</t>
  </si>
  <si>
    <t>Resto urbano</t>
  </si>
  <si>
    <t>Rural nacional</t>
  </si>
  <si>
    <t>Fuente: Elaboración propia con base a datos de la Encuesta Nacional de Empleo e Ingresos, ENEI-2010, INE.</t>
  </si>
  <si>
    <t>Fuente: Elaboración propia con base a datos de Encuesta Nacional de Empleo e Ingresos, ENEI-2010.</t>
  </si>
  <si>
    <t>INDICE DE CUADROS</t>
  </si>
  <si>
    <t>ENCUESTA NACIONAL DE EMPLEO E INGRESOS ENEI 2010</t>
  </si>
  <si>
    <t>JUNIO - JULIO 2010</t>
  </si>
  <si>
    <t>No.</t>
  </si>
  <si>
    <t>Descripción</t>
  </si>
  <si>
    <t>Indicadores del mercado de trabajo por sexo. Valores absolutos</t>
  </si>
  <si>
    <t>Indicadores del mercado de trabajo por sexo. Tasas</t>
  </si>
  <si>
    <t>Indicadores del mercado de trabajo por dominio. Valores absolutos</t>
  </si>
  <si>
    <t>Indicadores del mercado de trabajo por dominio. Tasas</t>
  </si>
  <si>
    <t>Indicadores del mercado de trabajo por dominio urbano metropolitano según sexo. Valores absolutos</t>
  </si>
  <si>
    <t>Indicadores del mercado de trabajo por dominio urbano metropolitano según sexo. Tasas</t>
  </si>
  <si>
    <t>Indicadores del mercado de trabajo por dominio resto urbano según sexo. Valores absolutos</t>
  </si>
  <si>
    <t>Indicadores del mercado de trabajo por dominio resto urbano según sexo. Tasas</t>
  </si>
  <si>
    <t>Indicadores del mercado de trabajo por dominio resto rural nacional según sexo. Valores absolutos</t>
  </si>
  <si>
    <t>Indicadores del mercado de trabajo por dominio resto rural nacional según sexo. Tasas</t>
  </si>
  <si>
    <t>Indicadores del mercado de trabajo por dominio según grupo étnico. Valores absolutos</t>
  </si>
  <si>
    <t>Indicadores del mercado de trabajo por dominio según grupo étnico. Tasas</t>
  </si>
  <si>
    <t>Indicadores del mercado de trabajo de la población indígena según sexo. Valores absolutos</t>
  </si>
  <si>
    <t>Indicadores del mercado de trabajo  de la población indígena según sexo. Tasas</t>
  </si>
  <si>
    <t>Indicadores del mercado de trabajo de la población no indígena según sexo. Valores absolutos</t>
  </si>
  <si>
    <t>Indicadores del mercado de trabajo  de la población no indígena según sexo. Tasas</t>
  </si>
  <si>
    <t>Indicadores del mercado de trabajo por área según sexo. Valores absolutos</t>
  </si>
  <si>
    <t>Indicadores del mercado de trabajo por área según sexo. Tasas</t>
  </si>
  <si>
    <t>Indicadores del mercado de trabajo por pueblo indígena. Valores absolutos</t>
  </si>
  <si>
    <t>Indicadores del mercado de trabajo por pueblo indígena. Tasas</t>
  </si>
  <si>
    <t>Personas ocupadas de 10 años y más de edad por área, según características seleccionadas</t>
  </si>
  <si>
    <t>Personas ocupadas de 10 años y más de edad por sexo, según características seleccionadas</t>
  </si>
  <si>
    <t>Personas en subempleo visible de 10 años y más de edad por área según características seleccionadas</t>
  </si>
  <si>
    <t>Personas en subempleo visible de 10 años y más de edad por sexo según características seleccionadas</t>
  </si>
  <si>
    <t>Personas en desempleo abierto de 10 años y más de edad por área según características seleccionadas</t>
  </si>
  <si>
    <t>Personas en desempleo abierto de 10 años y más de edad por sexo según características seleccionadas</t>
  </si>
  <si>
    <t>Demanda efectiva de empleo de la poblacion de  10 años y más de edad por sexo según dominios de estudio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</si>
</sst>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</font>
    <font>
      <sz val="10"/>
      <name val="Arial"/>
      <family val="2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5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181">
    <xf numFmtId="0" fontId="0" fillId="0" borderId="0" xfId="0"/>
    <xf numFmtId="165" fontId="6" fillId="0" borderId="0" xfId="1" applyNumberFormat="1" applyFont="1" applyFill="1" applyBorder="1" applyAlignment="1">
      <alignment horizontal="left" wrapText="1"/>
    </xf>
    <xf numFmtId="165" fontId="6" fillId="0" borderId="0" xfId="1" applyNumberFormat="1" applyFont="1" applyFill="1" applyBorder="1" applyAlignment="1">
      <alignment horizontal="right"/>
    </xf>
    <xf numFmtId="0" fontId="7" fillId="0" borderId="0" xfId="0" applyFont="1" applyFill="1"/>
    <xf numFmtId="0" fontId="6" fillId="0" borderId="0" xfId="5" applyFont="1" applyFill="1" applyBorder="1" applyAlignment="1">
      <alignment horizontal="center" vertical="center" wrapText="1"/>
    </xf>
    <xf numFmtId="0" fontId="4" fillId="0" borderId="0" xfId="5" applyFont="1" applyFill="1" applyBorder="1" applyAlignment="1">
      <alignment horizontal="center" vertical="center"/>
    </xf>
    <xf numFmtId="0" fontId="4" fillId="0" borderId="0" xfId="2" applyFont="1" applyFill="1" applyBorder="1" applyAlignment="1">
      <alignment horizontal="center" vertical="center"/>
    </xf>
    <xf numFmtId="0" fontId="4" fillId="0" borderId="0" xfId="2" applyFont="1" applyFill="1"/>
    <xf numFmtId="0" fontId="4" fillId="0" borderId="0" xfId="5" applyFont="1" applyFill="1"/>
    <xf numFmtId="165" fontId="4" fillId="0" borderId="0" xfId="1" applyNumberFormat="1" applyFont="1" applyFill="1"/>
    <xf numFmtId="164" fontId="4" fillId="0" borderId="0" xfId="1" applyNumberFormat="1" applyFont="1" applyFill="1"/>
    <xf numFmtId="165" fontId="6" fillId="0" borderId="2" xfId="1" applyNumberFormat="1" applyFont="1" applyFill="1" applyBorder="1" applyAlignment="1">
      <alignment horizontal="right"/>
    </xf>
    <xf numFmtId="165" fontId="4" fillId="0" borderId="2" xfId="1" applyNumberFormat="1" applyFont="1" applyFill="1" applyBorder="1" applyAlignment="1"/>
    <xf numFmtId="43" fontId="7" fillId="0" borderId="2" xfId="0" applyNumberFormat="1" applyFont="1" applyFill="1" applyBorder="1"/>
    <xf numFmtId="0" fontId="4" fillId="0" borderId="0" xfId="14" applyFont="1" applyFill="1"/>
    <xf numFmtId="0" fontId="6" fillId="0" borderId="0" xfId="13" applyFont="1" applyFill="1" applyBorder="1" applyAlignment="1">
      <alignment horizontal="center" vertical="center" wrapText="1"/>
    </xf>
    <xf numFmtId="0" fontId="4" fillId="0" borderId="0" xfId="13" applyFont="1" applyFill="1" applyBorder="1" applyAlignment="1">
      <alignment horizontal="center" vertical="center"/>
    </xf>
    <xf numFmtId="0" fontId="4" fillId="0" borderId="0" xfId="13" applyFont="1" applyFill="1"/>
    <xf numFmtId="0" fontId="6" fillId="0" borderId="0" xfId="10" applyFont="1" applyFill="1" applyBorder="1" applyAlignment="1">
      <alignment horizontal="center" vertical="center" wrapText="1"/>
    </xf>
    <xf numFmtId="0" fontId="4" fillId="0" borderId="0" xfId="10" applyFont="1" applyFill="1" applyBorder="1" applyAlignment="1">
      <alignment horizontal="center" vertical="center"/>
    </xf>
    <xf numFmtId="0" fontId="4" fillId="0" borderId="0" xfId="10" applyFont="1" applyFill="1"/>
    <xf numFmtId="0" fontId="6" fillId="0" borderId="0" xfId="9" applyFont="1" applyFill="1" applyBorder="1" applyAlignment="1">
      <alignment horizontal="center" vertical="center" wrapText="1"/>
    </xf>
    <xf numFmtId="0" fontId="4" fillId="0" borderId="0" xfId="9" applyFont="1" applyFill="1" applyBorder="1" applyAlignment="1">
      <alignment horizontal="center" vertical="center"/>
    </xf>
    <xf numFmtId="0" fontId="4" fillId="0" borderId="0" xfId="9" applyFont="1" applyFill="1"/>
    <xf numFmtId="0" fontId="6" fillId="0" borderId="0" xfId="8" applyFont="1" applyFill="1" applyBorder="1" applyAlignment="1">
      <alignment horizontal="center" vertical="center" wrapText="1"/>
    </xf>
    <xf numFmtId="0" fontId="4" fillId="0" borderId="0" xfId="8" applyFont="1" applyFill="1" applyBorder="1" applyAlignment="1">
      <alignment horizontal="center" vertical="center"/>
    </xf>
    <xf numFmtId="0" fontId="4" fillId="0" borderId="0" xfId="8" applyFont="1" applyFill="1"/>
    <xf numFmtId="0" fontId="6" fillId="0" borderId="0" xfId="7" applyFont="1" applyFill="1" applyBorder="1" applyAlignment="1">
      <alignment horizontal="center" vertical="center" wrapText="1"/>
    </xf>
    <xf numFmtId="0" fontId="4" fillId="0" borderId="0" xfId="7" applyFont="1" applyFill="1" applyBorder="1" applyAlignment="1">
      <alignment horizontal="center" vertical="center"/>
    </xf>
    <xf numFmtId="0" fontId="4" fillId="0" borderId="0" xfId="7" applyFont="1" applyFill="1"/>
    <xf numFmtId="0" fontId="6" fillId="0" borderId="0" xfId="6" applyFont="1" applyFill="1" applyBorder="1" applyAlignment="1">
      <alignment horizontal="center" vertical="center" wrapText="1"/>
    </xf>
    <xf numFmtId="0" fontId="4" fillId="0" borderId="0" xfId="6" applyFont="1" applyFill="1" applyBorder="1" applyAlignment="1">
      <alignment horizontal="center" vertical="center"/>
    </xf>
    <xf numFmtId="0" fontId="4" fillId="0" borderId="0" xfId="6" applyFont="1" applyFill="1"/>
    <xf numFmtId="0" fontId="6" fillId="0" borderId="0" xfId="4" applyFont="1" applyFill="1" applyBorder="1" applyAlignment="1">
      <alignment horizontal="center" vertical="center" wrapText="1"/>
    </xf>
    <xf numFmtId="0" fontId="4" fillId="0" borderId="0" xfId="4" applyFont="1" applyFill="1" applyBorder="1" applyAlignment="1">
      <alignment horizontal="center" vertical="center"/>
    </xf>
    <xf numFmtId="0" fontId="4" fillId="0" borderId="0" xfId="4" applyFont="1" applyFill="1"/>
    <xf numFmtId="0" fontId="6" fillId="0" borderId="0" xfId="12" applyFont="1" applyFill="1" applyBorder="1" applyAlignment="1">
      <alignment horizontal="center" vertical="center" wrapText="1"/>
    </xf>
    <xf numFmtId="0" fontId="4" fillId="0" borderId="0" xfId="12" applyFont="1" applyFill="1" applyBorder="1" applyAlignment="1">
      <alignment horizontal="center" vertical="center"/>
    </xf>
    <xf numFmtId="0" fontId="4" fillId="0" borderId="0" xfId="12" applyFont="1" applyFill="1"/>
    <xf numFmtId="0" fontId="6" fillId="0" borderId="0" xfId="2" applyFont="1" applyFill="1" applyBorder="1" applyAlignment="1">
      <alignment horizontal="center" vertical="center" wrapText="1"/>
    </xf>
    <xf numFmtId="0" fontId="6" fillId="0" borderId="2" xfId="11" applyFont="1" applyFill="1" applyBorder="1" applyAlignment="1">
      <alignment horizontal="center" vertical="center" wrapText="1"/>
    </xf>
    <xf numFmtId="165" fontId="6" fillId="0" borderId="1" xfId="1" applyNumberFormat="1" applyFont="1" applyFill="1" applyBorder="1" applyAlignment="1">
      <alignment horizontal="right"/>
    </xf>
    <xf numFmtId="165" fontId="6" fillId="0" borderId="4" xfId="1" applyNumberFormat="1" applyFont="1" applyFill="1" applyBorder="1" applyAlignment="1">
      <alignment horizontal="right"/>
    </xf>
    <xf numFmtId="165" fontId="6" fillId="0" borderId="7" xfId="1" applyNumberFormat="1" applyFont="1" applyFill="1" applyBorder="1" applyAlignment="1">
      <alignment horizontal="right"/>
    </xf>
    <xf numFmtId="165" fontId="6" fillId="0" borderId="8" xfId="1" applyNumberFormat="1" applyFont="1" applyFill="1" applyBorder="1" applyAlignment="1">
      <alignment horizontal="right"/>
    </xf>
    <xf numFmtId="0" fontId="4" fillId="0" borderId="0" xfId="11" applyFont="1" applyFill="1"/>
    <xf numFmtId="43" fontId="7" fillId="0" borderId="0" xfId="0" applyNumberFormat="1" applyFont="1" applyFill="1"/>
    <xf numFmtId="0" fontId="6" fillId="0" borderId="2" xfId="10" applyFont="1" applyFill="1" applyBorder="1" applyAlignment="1">
      <alignment horizontal="center" vertical="center" wrapText="1"/>
    </xf>
    <xf numFmtId="165" fontId="6" fillId="0" borderId="9" xfId="1" applyNumberFormat="1" applyFont="1" applyFill="1" applyBorder="1" applyAlignment="1">
      <alignment horizontal="right"/>
    </xf>
    <xf numFmtId="165" fontId="6" fillId="0" borderId="10" xfId="1" applyNumberFormat="1" applyFont="1" applyFill="1" applyBorder="1" applyAlignment="1">
      <alignment horizontal="right"/>
    </xf>
    <xf numFmtId="165" fontId="6" fillId="0" borderId="11" xfId="1" applyNumberFormat="1" applyFont="1" applyFill="1" applyBorder="1" applyAlignment="1">
      <alignment horizontal="right"/>
    </xf>
    <xf numFmtId="0" fontId="6" fillId="0" borderId="2" xfId="9" applyFont="1" applyFill="1" applyBorder="1" applyAlignment="1">
      <alignment horizontal="center" vertical="center" wrapText="1"/>
    </xf>
    <xf numFmtId="0" fontId="6" fillId="0" borderId="2" xfId="8" applyFont="1" applyFill="1" applyBorder="1" applyAlignment="1">
      <alignment horizontal="center" vertical="center" wrapText="1"/>
    </xf>
    <xf numFmtId="0" fontId="4" fillId="0" borderId="2" xfId="7" applyFont="1" applyFill="1" applyBorder="1" applyAlignment="1">
      <alignment horizontal="center" vertical="center" wrapText="1"/>
    </xf>
    <xf numFmtId="0" fontId="6" fillId="0" borderId="2" xfId="7" applyFont="1" applyFill="1" applyBorder="1" applyAlignment="1">
      <alignment horizontal="center" vertical="center" wrapText="1"/>
    </xf>
    <xf numFmtId="0" fontId="6" fillId="0" borderId="2" xfId="6" applyFont="1" applyFill="1" applyBorder="1" applyAlignment="1">
      <alignment horizontal="center" vertical="center" wrapText="1"/>
    </xf>
    <xf numFmtId="0" fontId="6" fillId="0" borderId="2" xfId="4" applyFont="1" applyFill="1" applyBorder="1" applyAlignment="1">
      <alignment horizontal="center" vertical="center" wrapText="1"/>
    </xf>
    <xf numFmtId="0" fontId="4" fillId="0" borderId="0" xfId="3" applyFont="1" applyFill="1"/>
    <xf numFmtId="0" fontId="6" fillId="0" borderId="2" xfId="3" applyFont="1" applyFill="1" applyBorder="1" applyAlignment="1">
      <alignment horizontal="center" vertical="center" wrapText="1"/>
    </xf>
    <xf numFmtId="0" fontId="6" fillId="0" borderId="2" xfId="2" applyFont="1" applyFill="1" applyBorder="1" applyAlignment="1">
      <alignment horizontal="center" vertical="center" wrapText="1"/>
    </xf>
    <xf numFmtId="0" fontId="4" fillId="0" borderId="2" xfId="2" applyFont="1" applyFill="1" applyBorder="1" applyAlignment="1">
      <alignment horizontal="center" vertical="center" wrapText="1"/>
    </xf>
    <xf numFmtId="0" fontId="6" fillId="0" borderId="3" xfId="2" applyFont="1" applyFill="1" applyBorder="1" applyAlignment="1">
      <alignment horizontal="left" wrapText="1"/>
    </xf>
    <xf numFmtId="0" fontId="6" fillId="0" borderId="5" xfId="2" applyFont="1" applyFill="1" applyBorder="1" applyAlignment="1">
      <alignment horizontal="left" wrapText="1"/>
    </xf>
    <xf numFmtId="0" fontId="6" fillId="0" borderId="2" xfId="2" applyFont="1" applyFill="1" applyBorder="1" applyAlignment="1">
      <alignment horizontal="left" wrapText="1"/>
    </xf>
    <xf numFmtId="164" fontId="6" fillId="0" borderId="2" xfId="1" applyNumberFormat="1" applyFont="1" applyFill="1" applyBorder="1" applyAlignment="1">
      <alignment horizontal="right"/>
    </xf>
    <xf numFmtId="0" fontId="6" fillId="0" borderId="2" xfId="3" applyFont="1" applyFill="1" applyBorder="1" applyAlignment="1">
      <alignment horizontal="left" wrapText="1"/>
    </xf>
    <xf numFmtId="165" fontId="6" fillId="0" borderId="2" xfId="1" applyNumberFormat="1" applyFont="1" applyFill="1" applyBorder="1" applyAlignment="1">
      <alignment horizontal="left" wrapText="1"/>
    </xf>
    <xf numFmtId="164" fontId="6" fillId="0" borderId="2" xfId="1" applyNumberFormat="1" applyFont="1" applyFill="1" applyBorder="1" applyAlignment="1">
      <alignment horizontal="left" wrapText="1"/>
    </xf>
    <xf numFmtId="0" fontId="6" fillId="0" borderId="2" xfId="4" applyFont="1" applyFill="1" applyBorder="1" applyAlignment="1">
      <alignment horizontal="left" wrapText="1"/>
    </xf>
    <xf numFmtId="165" fontId="6" fillId="0" borderId="2" xfId="1" applyNumberFormat="1" applyFont="1" applyFill="1" applyBorder="1" applyAlignment="1">
      <alignment horizontal="right" wrapText="1"/>
    </xf>
    <xf numFmtId="0" fontId="6" fillId="0" borderId="2" xfId="5" applyFont="1" applyFill="1" applyBorder="1" applyAlignment="1">
      <alignment horizontal="center" vertical="center" wrapText="1"/>
    </xf>
    <xf numFmtId="0" fontId="6" fillId="0" borderId="2" xfId="5" applyFont="1" applyFill="1" applyBorder="1" applyAlignment="1">
      <alignment horizontal="left" wrapText="1"/>
    </xf>
    <xf numFmtId="164" fontId="6" fillId="0" borderId="2" xfId="1" applyNumberFormat="1" applyFont="1" applyFill="1" applyBorder="1" applyAlignment="1">
      <alignment horizontal="right" wrapText="1"/>
    </xf>
    <xf numFmtId="0" fontId="6" fillId="0" borderId="2" xfId="6" applyFont="1" applyFill="1" applyBorder="1" applyAlignment="1">
      <alignment horizontal="left" wrapText="1"/>
    </xf>
    <xf numFmtId="0" fontId="6" fillId="0" borderId="2" xfId="7" applyFont="1" applyFill="1" applyBorder="1" applyAlignment="1">
      <alignment horizontal="left" wrapText="1"/>
    </xf>
    <xf numFmtId="0" fontId="6" fillId="0" borderId="2" xfId="8" applyFont="1" applyFill="1" applyBorder="1" applyAlignment="1">
      <alignment horizontal="left" wrapText="1"/>
    </xf>
    <xf numFmtId="0" fontId="6" fillId="0" borderId="2" xfId="9" applyFont="1" applyFill="1" applyBorder="1" applyAlignment="1">
      <alignment horizontal="left" wrapText="1"/>
    </xf>
    <xf numFmtId="0" fontId="5" fillId="0" borderId="0" xfId="2" applyFont="1" applyFill="1"/>
    <xf numFmtId="0" fontId="6" fillId="0" borderId="2" xfId="10" applyFont="1" applyFill="1" applyBorder="1" applyAlignment="1">
      <alignment horizontal="left" wrapText="1"/>
    </xf>
    <xf numFmtId="165" fontId="6" fillId="0" borderId="2" xfId="1" applyNumberFormat="1" applyFont="1" applyFill="1" applyBorder="1" applyAlignment="1">
      <alignment horizontal="center" wrapText="1"/>
    </xf>
    <xf numFmtId="164" fontId="6" fillId="0" borderId="2" xfId="1" applyNumberFormat="1" applyFont="1" applyFill="1" applyBorder="1" applyAlignment="1">
      <alignment horizontal="center" wrapText="1"/>
    </xf>
    <xf numFmtId="0" fontId="6" fillId="0" borderId="2" xfId="12" applyFont="1" applyFill="1" applyBorder="1" applyAlignment="1">
      <alignment horizontal="left" wrapText="1"/>
    </xf>
    <xf numFmtId="0" fontId="6" fillId="0" borderId="2" xfId="13" applyFont="1" applyFill="1" applyBorder="1" applyAlignment="1">
      <alignment horizontal="left" wrapText="1"/>
    </xf>
    <xf numFmtId="0" fontId="6" fillId="0" borderId="0" xfId="14" applyFont="1" applyFill="1" applyBorder="1" applyAlignment="1">
      <alignment horizontal="center" vertical="center" wrapText="1"/>
    </xf>
    <xf numFmtId="0" fontId="6" fillId="0" borderId="2" xfId="14" applyFont="1" applyFill="1" applyBorder="1" applyAlignment="1">
      <alignment horizontal="center" wrapText="1"/>
    </xf>
    <xf numFmtId="0" fontId="4" fillId="0" borderId="2" xfId="14" applyFont="1" applyFill="1" applyBorder="1" applyAlignment="1">
      <alignment horizontal="left"/>
    </xf>
    <xf numFmtId="165" fontId="6" fillId="0" borderId="2" xfId="14" applyNumberFormat="1" applyFont="1" applyFill="1" applyBorder="1" applyAlignment="1">
      <alignment horizontal="center" wrapText="1"/>
    </xf>
    <xf numFmtId="0" fontId="6" fillId="0" borderId="2" xfId="14" applyFont="1" applyFill="1" applyBorder="1" applyAlignment="1">
      <alignment horizontal="left" wrapText="1"/>
    </xf>
    <xf numFmtId="0" fontId="5" fillId="0" borderId="0" xfId="2" applyFont="1" applyFill="1" applyBorder="1"/>
    <xf numFmtId="0" fontId="4" fillId="0" borderId="0" xfId="5" applyFont="1" applyFill="1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6" fillId="0" borderId="0" xfId="2" applyFont="1" applyFill="1" applyBorder="1" applyAlignment="1">
      <alignment horizontal="center" vertical="center" wrapText="1"/>
    </xf>
    <xf numFmtId="0" fontId="6" fillId="0" borderId="0" xfId="3" applyFont="1" applyFill="1" applyBorder="1" applyAlignment="1">
      <alignment horizontal="center" vertical="center" wrapText="1"/>
    </xf>
    <xf numFmtId="0" fontId="4" fillId="0" borderId="0" xfId="3" applyFont="1" applyFill="1" applyBorder="1" applyAlignment="1">
      <alignment horizontal="center" vertical="center"/>
    </xf>
    <xf numFmtId="0" fontId="4" fillId="0" borderId="2" xfId="3" applyFont="1" applyFill="1" applyBorder="1" applyAlignment="1">
      <alignment horizontal="center" vertical="center" wrapText="1"/>
    </xf>
    <xf numFmtId="0" fontId="6" fillId="0" borderId="2" xfId="3" applyFont="1" applyFill="1" applyBorder="1" applyAlignment="1">
      <alignment horizontal="center" vertical="center" wrapText="1"/>
    </xf>
    <xf numFmtId="0" fontId="6" fillId="0" borderId="13" xfId="3" applyFont="1" applyFill="1" applyBorder="1" applyAlignment="1">
      <alignment horizontal="center" vertical="center" wrapText="1"/>
    </xf>
    <xf numFmtId="0" fontId="6" fillId="0" borderId="14" xfId="3" applyFont="1" applyFill="1" applyBorder="1" applyAlignment="1">
      <alignment horizontal="center" vertical="center" wrapText="1"/>
    </xf>
    <xf numFmtId="0" fontId="6" fillId="0" borderId="12" xfId="3" applyFont="1" applyFill="1" applyBorder="1" applyAlignment="1">
      <alignment horizontal="center" vertical="center" wrapText="1"/>
    </xf>
    <xf numFmtId="0" fontId="4" fillId="0" borderId="9" xfId="3" applyFont="1" applyFill="1" applyBorder="1" applyAlignment="1">
      <alignment horizontal="center" vertical="center" wrapText="1"/>
    </xf>
    <xf numFmtId="0" fontId="4" fillId="0" borderId="11" xfId="3" applyFont="1" applyFill="1" applyBorder="1" applyAlignment="1">
      <alignment horizontal="center" vertical="center" wrapText="1"/>
    </xf>
    <xf numFmtId="0" fontId="6" fillId="0" borderId="6" xfId="3" applyFont="1" applyFill="1" applyBorder="1" applyAlignment="1">
      <alignment horizontal="center" vertical="center" wrapText="1"/>
    </xf>
    <xf numFmtId="0" fontId="6" fillId="0" borderId="0" xfId="4" applyFont="1" applyFill="1" applyBorder="1" applyAlignment="1">
      <alignment horizontal="center" vertical="center" wrapText="1"/>
    </xf>
    <xf numFmtId="0" fontId="4" fillId="0" borderId="0" xfId="4" applyFont="1" applyFill="1" applyBorder="1" applyAlignment="1">
      <alignment horizontal="center" vertical="center"/>
    </xf>
    <xf numFmtId="0" fontId="4" fillId="0" borderId="2" xfId="4" applyFont="1" applyFill="1" applyBorder="1" applyAlignment="1">
      <alignment horizontal="center" vertical="center" wrapText="1"/>
    </xf>
    <xf numFmtId="0" fontId="4" fillId="0" borderId="2" xfId="4" applyFont="1" applyFill="1" applyBorder="1" applyAlignment="1">
      <alignment horizontal="center" vertical="center"/>
    </xf>
    <xf numFmtId="0" fontId="6" fillId="0" borderId="2" xfId="4" applyFont="1" applyFill="1" applyBorder="1" applyAlignment="1">
      <alignment horizontal="center" vertical="center" wrapText="1"/>
    </xf>
    <xf numFmtId="0" fontId="6" fillId="0" borderId="6" xfId="5" applyFont="1" applyFill="1" applyBorder="1" applyAlignment="1">
      <alignment horizontal="center" vertical="center" wrapText="1"/>
    </xf>
    <xf numFmtId="0" fontId="4" fillId="0" borderId="9" xfId="5" applyFont="1" applyFill="1" applyBorder="1" applyAlignment="1">
      <alignment horizontal="center" vertical="center" wrapText="1"/>
    </xf>
    <xf numFmtId="0" fontId="4" fillId="0" borderId="11" xfId="5" applyFont="1" applyFill="1" applyBorder="1" applyAlignment="1">
      <alignment horizontal="center" vertical="center" wrapText="1"/>
    </xf>
    <xf numFmtId="0" fontId="6" fillId="0" borderId="13" xfId="5" applyFont="1" applyFill="1" applyBorder="1" applyAlignment="1">
      <alignment horizontal="center" vertical="center" wrapText="1"/>
    </xf>
    <xf numFmtId="0" fontId="6" fillId="0" borderId="12" xfId="5" applyFont="1" applyFill="1" applyBorder="1" applyAlignment="1">
      <alignment horizontal="center" vertical="center" wrapText="1"/>
    </xf>
    <xf numFmtId="0" fontId="6" fillId="0" borderId="0" xfId="5" applyFont="1" applyFill="1" applyBorder="1" applyAlignment="1">
      <alignment horizontal="center" vertical="center" wrapText="1"/>
    </xf>
    <xf numFmtId="0" fontId="4" fillId="0" borderId="0" xfId="5" applyFont="1" applyFill="1" applyBorder="1" applyAlignment="1">
      <alignment horizontal="center" vertical="center"/>
    </xf>
    <xf numFmtId="0" fontId="4" fillId="0" borderId="2" xfId="5" applyFont="1" applyFill="1" applyBorder="1" applyAlignment="1">
      <alignment horizontal="center" vertical="center" wrapText="1"/>
    </xf>
    <xf numFmtId="0" fontId="6" fillId="0" borderId="2" xfId="5" applyFont="1" applyFill="1" applyBorder="1" applyAlignment="1">
      <alignment horizontal="center" vertical="center" wrapText="1"/>
    </xf>
    <xf numFmtId="0" fontId="6" fillId="0" borderId="0" xfId="6" applyFont="1" applyFill="1" applyBorder="1" applyAlignment="1">
      <alignment horizontal="center" vertical="center" wrapText="1"/>
    </xf>
    <xf numFmtId="0" fontId="4" fillId="0" borderId="0" xfId="6" applyFont="1" applyFill="1" applyBorder="1" applyAlignment="1">
      <alignment horizontal="center" vertical="center"/>
    </xf>
    <xf numFmtId="0" fontId="4" fillId="0" borderId="2" xfId="6" applyFont="1" applyFill="1" applyBorder="1" applyAlignment="1">
      <alignment horizontal="center" vertical="center" wrapText="1"/>
    </xf>
    <xf numFmtId="0" fontId="4" fillId="0" borderId="2" xfId="6" applyFont="1" applyFill="1" applyBorder="1" applyAlignment="1">
      <alignment horizontal="center" vertical="center"/>
    </xf>
    <xf numFmtId="0" fontId="6" fillId="0" borderId="2" xfId="6" applyFont="1" applyFill="1" applyBorder="1" applyAlignment="1">
      <alignment horizontal="center" vertical="center" wrapText="1"/>
    </xf>
    <xf numFmtId="0" fontId="6" fillId="0" borderId="0" xfId="7" applyFont="1" applyFill="1" applyBorder="1" applyAlignment="1">
      <alignment horizontal="center" vertical="center" wrapText="1"/>
    </xf>
    <xf numFmtId="0" fontId="4" fillId="0" borderId="2" xfId="7" applyFont="1" applyFill="1" applyBorder="1" applyAlignment="1">
      <alignment horizontal="center" vertical="center" wrapText="1"/>
    </xf>
    <xf numFmtId="0" fontId="4" fillId="0" borderId="2" xfId="7" applyFont="1" applyFill="1" applyBorder="1" applyAlignment="1">
      <alignment horizontal="center" vertical="center"/>
    </xf>
    <xf numFmtId="0" fontId="6" fillId="0" borderId="2" xfId="7" applyFont="1" applyFill="1" applyBorder="1" applyAlignment="1">
      <alignment horizontal="center" vertical="center" wrapText="1"/>
    </xf>
    <xf numFmtId="0" fontId="6" fillId="0" borderId="0" xfId="8" applyFont="1" applyFill="1" applyBorder="1" applyAlignment="1">
      <alignment horizontal="center" vertical="center" wrapText="1"/>
    </xf>
    <xf numFmtId="0" fontId="4" fillId="0" borderId="0" xfId="8" applyFont="1" applyFill="1" applyBorder="1" applyAlignment="1">
      <alignment horizontal="center" vertical="center"/>
    </xf>
    <xf numFmtId="0" fontId="4" fillId="0" borderId="2" xfId="8" applyFont="1" applyFill="1" applyBorder="1" applyAlignment="1">
      <alignment horizontal="center" vertical="center" wrapText="1"/>
    </xf>
    <xf numFmtId="0" fontId="4" fillId="0" borderId="2" xfId="8" applyFont="1" applyFill="1" applyBorder="1" applyAlignment="1">
      <alignment horizontal="center" vertical="center"/>
    </xf>
    <xf numFmtId="0" fontId="6" fillId="0" borderId="2" xfId="8" applyFont="1" applyFill="1" applyBorder="1" applyAlignment="1">
      <alignment horizontal="center" vertical="center" wrapText="1"/>
    </xf>
    <xf numFmtId="0" fontId="6" fillId="0" borderId="0" xfId="9" applyFont="1" applyFill="1" applyBorder="1" applyAlignment="1">
      <alignment horizontal="center" vertical="center" wrapText="1"/>
    </xf>
    <xf numFmtId="0" fontId="4" fillId="0" borderId="0" xfId="9" applyFont="1" applyFill="1" applyBorder="1" applyAlignment="1">
      <alignment horizontal="center" vertical="center"/>
    </xf>
    <xf numFmtId="0" fontId="4" fillId="0" borderId="2" xfId="9" applyFont="1" applyFill="1" applyBorder="1" applyAlignment="1">
      <alignment horizontal="center" vertical="center" wrapText="1"/>
    </xf>
    <xf numFmtId="0" fontId="4" fillId="0" borderId="2" xfId="9" applyFont="1" applyFill="1" applyBorder="1" applyAlignment="1">
      <alignment horizontal="center" vertical="center"/>
    </xf>
    <xf numFmtId="0" fontId="6" fillId="0" borderId="2" xfId="9" applyFont="1" applyFill="1" applyBorder="1" applyAlignment="1">
      <alignment horizontal="center" vertical="center" wrapText="1"/>
    </xf>
    <xf numFmtId="0" fontId="6" fillId="0" borderId="6" xfId="10" applyFont="1" applyFill="1" applyBorder="1" applyAlignment="1">
      <alignment horizontal="center" vertical="center" wrapText="1"/>
    </xf>
    <xf numFmtId="0" fontId="4" fillId="0" borderId="2" xfId="10" applyFont="1" applyFill="1" applyBorder="1" applyAlignment="1">
      <alignment horizontal="center" vertical="center" wrapText="1"/>
    </xf>
    <xf numFmtId="0" fontId="4" fillId="0" borderId="2" xfId="10" applyFont="1" applyFill="1" applyBorder="1" applyAlignment="1">
      <alignment horizontal="center" vertical="center"/>
    </xf>
    <xf numFmtId="0" fontId="6" fillId="0" borderId="2" xfId="10" applyFont="1" applyFill="1" applyBorder="1" applyAlignment="1">
      <alignment horizontal="center" vertical="center" wrapText="1"/>
    </xf>
    <xf numFmtId="0" fontId="6" fillId="0" borderId="0" xfId="10" applyFont="1" applyFill="1" applyBorder="1" applyAlignment="1">
      <alignment horizontal="center" vertical="center" wrapText="1"/>
    </xf>
    <xf numFmtId="0" fontId="6" fillId="0" borderId="0" xfId="11" applyFont="1" applyFill="1" applyBorder="1" applyAlignment="1">
      <alignment horizontal="center" vertical="center" wrapText="1"/>
    </xf>
    <xf numFmtId="0" fontId="4" fillId="0" borderId="0" xfId="11" applyFont="1" applyFill="1" applyBorder="1" applyAlignment="1">
      <alignment horizontal="center" vertical="center"/>
    </xf>
    <xf numFmtId="0" fontId="4" fillId="0" borderId="2" xfId="11" applyFont="1" applyFill="1" applyBorder="1" applyAlignment="1">
      <alignment horizontal="center" vertical="center" wrapText="1"/>
    </xf>
    <xf numFmtId="0" fontId="4" fillId="0" borderId="2" xfId="11" applyFont="1" applyFill="1" applyBorder="1" applyAlignment="1">
      <alignment horizontal="center" vertical="center"/>
    </xf>
    <xf numFmtId="0" fontId="6" fillId="0" borderId="2" xfId="11" applyFont="1" applyFill="1" applyBorder="1" applyAlignment="1">
      <alignment horizontal="center" vertical="center" wrapText="1"/>
    </xf>
    <xf numFmtId="0" fontId="6" fillId="0" borderId="2" xfId="2" applyFont="1" applyFill="1" applyBorder="1" applyAlignment="1">
      <alignment horizontal="left" vertical="center" wrapText="1"/>
    </xf>
    <xf numFmtId="0" fontId="4" fillId="0" borderId="2" xfId="2" applyFont="1" applyFill="1" applyBorder="1" applyAlignment="1">
      <alignment horizontal="left" vertical="center" wrapText="1"/>
    </xf>
    <xf numFmtId="0" fontId="4" fillId="0" borderId="0" xfId="2" applyFont="1" applyFill="1" applyBorder="1" applyAlignment="1">
      <alignment horizontal="center" vertical="center"/>
    </xf>
    <xf numFmtId="0" fontId="4" fillId="0" borderId="2" xfId="2" applyFont="1" applyFill="1" applyBorder="1" applyAlignment="1">
      <alignment horizontal="center" vertical="center" wrapText="1"/>
    </xf>
    <xf numFmtId="0" fontId="4" fillId="0" borderId="2" xfId="2" applyFont="1" applyFill="1" applyBorder="1" applyAlignment="1">
      <alignment horizontal="center" vertical="center"/>
    </xf>
    <xf numFmtId="0" fontId="6" fillId="0" borderId="2" xfId="2" applyFont="1" applyFill="1" applyBorder="1" applyAlignment="1">
      <alignment horizontal="center" wrapText="1"/>
    </xf>
    <xf numFmtId="0" fontId="6" fillId="0" borderId="2" xfId="12" applyFont="1" applyFill="1" applyBorder="1" applyAlignment="1">
      <alignment horizontal="left" vertical="center" wrapText="1"/>
    </xf>
    <xf numFmtId="0" fontId="4" fillId="0" borderId="2" xfId="12" applyFont="1" applyFill="1" applyBorder="1" applyAlignment="1">
      <alignment horizontal="left" vertical="center" wrapText="1"/>
    </xf>
    <xf numFmtId="0" fontId="6" fillId="0" borderId="0" xfId="12" applyFont="1" applyFill="1" applyBorder="1" applyAlignment="1">
      <alignment horizontal="center" vertical="center" wrapText="1"/>
    </xf>
    <xf numFmtId="0" fontId="4" fillId="0" borderId="0" xfId="12" applyFont="1" applyFill="1" applyBorder="1" applyAlignment="1">
      <alignment horizontal="center" vertical="center"/>
    </xf>
    <xf numFmtId="164" fontId="6" fillId="0" borderId="2" xfId="1" applyNumberFormat="1" applyFont="1" applyFill="1" applyBorder="1" applyAlignment="1">
      <alignment horizontal="center" wrapText="1"/>
    </xf>
    <xf numFmtId="164" fontId="4" fillId="0" borderId="2" xfId="1" applyNumberFormat="1" applyFont="1" applyFill="1" applyBorder="1" applyAlignment="1">
      <alignment horizontal="center" vertical="center"/>
    </xf>
    <xf numFmtId="0" fontId="6" fillId="0" borderId="2" xfId="4" applyFont="1" applyFill="1" applyBorder="1" applyAlignment="1">
      <alignment horizontal="left" vertical="center" wrapText="1"/>
    </xf>
    <xf numFmtId="0" fontId="4" fillId="0" borderId="2" xfId="4" applyFont="1" applyFill="1" applyBorder="1" applyAlignment="1">
      <alignment horizontal="left" vertical="center"/>
    </xf>
    <xf numFmtId="0" fontId="6" fillId="0" borderId="2" xfId="5" applyFont="1" applyFill="1" applyBorder="1" applyAlignment="1">
      <alignment horizontal="left" vertical="center" wrapText="1"/>
    </xf>
    <xf numFmtId="0" fontId="4" fillId="0" borderId="2" xfId="5" applyFont="1" applyFill="1" applyBorder="1" applyAlignment="1">
      <alignment horizontal="left" vertical="center"/>
    </xf>
    <xf numFmtId="0" fontId="6" fillId="0" borderId="2" xfId="6" applyFont="1" applyFill="1" applyBorder="1" applyAlignment="1">
      <alignment horizontal="left" vertical="center" wrapText="1"/>
    </xf>
    <xf numFmtId="0" fontId="4" fillId="0" borderId="2" xfId="6" applyFont="1" applyFill="1" applyBorder="1" applyAlignment="1">
      <alignment horizontal="left" vertical="center" wrapText="1"/>
    </xf>
    <xf numFmtId="0" fontId="6" fillId="0" borderId="2" xfId="7" applyFont="1" applyFill="1" applyBorder="1" applyAlignment="1">
      <alignment horizontal="left" vertical="center" wrapText="1"/>
    </xf>
    <xf numFmtId="0" fontId="4" fillId="0" borderId="2" xfId="7" applyFont="1" applyFill="1" applyBorder="1" applyAlignment="1">
      <alignment horizontal="left" vertical="center"/>
    </xf>
    <xf numFmtId="0" fontId="4" fillId="0" borderId="0" xfId="7" applyFont="1" applyFill="1" applyBorder="1" applyAlignment="1">
      <alignment horizontal="center" vertical="center"/>
    </xf>
    <xf numFmtId="0" fontId="6" fillId="0" borderId="2" xfId="8" applyFont="1" applyFill="1" applyBorder="1" applyAlignment="1">
      <alignment horizontal="left" vertical="center" wrapText="1"/>
    </xf>
    <xf numFmtId="0" fontId="4" fillId="0" borderId="2" xfId="8" applyFont="1" applyFill="1" applyBorder="1" applyAlignment="1">
      <alignment horizontal="left" vertical="center" wrapText="1"/>
    </xf>
    <xf numFmtId="0" fontId="6" fillId="0" borderId="2" xfId="9" applyFont="1" applyFill="1" applyBorder="1" applyAlignment="1">
      <alignment horizontal="left" vertical="center" wrapText="1"/>
    </xf>
    <xf numFmtId="0" fontId="4" fillId="0" borderId="2" xfId="9" applyFont="1" applyFill="1" applyBorder="1" applyAlignment="1">
      <alignment horizontal="left" vertical="center" wrapText="1"/>
    </xf>
    <xf numFmtId="0" fontId="6" fillId="0" borderId="2" xfId="10" applyFont="1" applyFill="1" applyBorder="1" applyAlignment="1">
      <alignment horizontal="left" vertical="center" wrapText="1"/>
    </xf>
    <xf numFmtId="0" fontId="4" fillId="0" borderId="2" xfId="10" applyFont="1" applyFill="1" applyBorder="1" applyAlignment="1">
      <alignment horizontal="left" vertical="center"/>
    </xf>
    <xf numFmtId="0" fontId="4" fillId="0" borderId="0" xfId="10" applyFont="1" applyFill="1" applyBorder="1" applyAlignment="1">
      <alignment horizontal="center" vertical="center"/>
    </xf>
    <xf numFmtId="0" fontId="6" fillId="0" borderId="2" xfId="13" applyFont="1" applyFill="1" applyBorder="1" applyAlignment="1">
      <alignment horizontal="left" vertical="center" wrapText="1"/>
    </xf>
    <xf numFmtId="0" fontId="4" fillId="0" borderId="2" xfId="13" applyFont="1" applyFill="1" applyBorder="1" applyAlignment="1">
      <alignment horizontal="left" vertical="center" wrapText="1"/>
    </xf>
    <xf numFmtId="0" fontId="6" fillId="0" borderId="0" xfId="13" applyFont="1" applyFill="1" applyBorder="1" applyAlignment="1">
      <alignment horizontal="center" vertical="center" wrapText="1"/>
    </xf>
    <xf numFmtId="0" fontId="4" fillId="0" borderId="0" xfId="13" applyFont="1" applyFill="1" applyBorder="1" applyAlignment="1">
      <alignment horizontal="center" vertical="center"/>
    </xf>
    <xf numFmtId="0" fontId="6" fillId="0" borderId="0" xfId="14" applyFont="1" applyFill="1" applyBorder="1" applyAlignment="1">
      <alignment horizontal="center" vertical="center" wrapText="1"/>
    </xf>
    <xf numFmtId="0" fontId="4" fillId="0" borderId="2" xfId="14" applyFont="1" applyFill="1" applyBorder="1" applyAlignment="1">
      <alignment horizontal="center" vertical="center"/>
    </xf>
    <xf numFmtId="0" fontId="6" fillId="0" borderId="2" xfId="14" applyFont="1" applyFill="1" applyBorder="1" applyAlignment="1">
      <alignment horizontal="center" wrapText="1"/>
    </xf>
  </cellXfs>
  <cellStyles count="15">
    <cellStyle name="Millares" xfId="1" builtinId="3"/>
    <cellStyle name="Normal" xfId="0" builtinId="0"/>
    <cellStyle name="Normal_Hoja1" xfId="2"/>
    <cellStyle name="Normal_Hoja10" xfId="13"/>
    <cellStyle name="Normal_Hoja10_1" xfId="11"/>
    <cellStyle name="Normal_Hoja11" xfId="14"/>
    <cellStyle name="Normal_Hoja2" xfId="3"/>
    <cellStyle name="Normal_Hoja2_1" xfId="12"/>
    <cellStyle name="Normal_Hoja3" xfId="4"/>
    <cellStyle name="Normal_Hoja4" xfId="5"/>
    <cellStyle name="Normal_Hoja5" xfId="6"/>
    <cellStyle name="Normal_Hoja6" xfId="7"/>
    <cellStyle name="Normal_Hoja7" xfId="8"/>
    <cellStyle name="Normal_Hoja8" xfId="9"/>
    <cellStyle name="Normal_Hoja9" xf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6"/>
  <sheetViews>
    <sheetView tabSelected="1" workbookViewId="0">
      <selection sqref="A1:B1"/>
    </sheetView>
  </sheetViews>
  <sheetFormatPr baseColWidth="10" defaultRowHeight="15" x14ac:dyDescent="0.25"/>
  <cols>
    <col min="1" max="1" width="4.140625" style="90" bestFit="1" customWidth="1"/>
    <col min="2" max="2" width="103.140625" bestFit="1" customWidth="1"/>
    <col min="3" max="3" width="79.85546875" bestFit="1" customWidth="1"/>
  </cols>
  <sheetData>
    <row r="1" spans="1:2" x14ac:dyDescent="0.25">
      <c r="A1" s="91" t="s">
        <v>179</v>
      </c>
      <c r="B1" s="91"/>
    </row>
    <row r="2" spans="1:2" x14ac:dyDescent="0.25">
      <c r="A2" s="91" t="s">
        <v>180</v>
      </c>
      <c r="B2" s="91"/>
    </row>
    <row r="3" spans="1:2" x14ac:dyDescent="0.25">
      <c r="A3" s="91" t="s">
        <v>181</v>
      </c>
      <c r="B3" s="91"/>
    </row>
    <row r="5" spans="1:2" x14ac:dyDescent="0.25">
      <c r="A5" s="90" t="s">
        <v>182</v>
      </c>
      <c r="B5" s="90" t="s">
        <v>183</v>
      </c>
    </row>
    <row r="6" spans="1:2" x14ac:dyDescent="0.25">
      <c r="A6" s="90">
        <v>1</v>
      </c>
      <c r="B6" t="s">
        <v>184</v>
      </c>
    </row>
    <row r="7" spans="1:2" x14ac:dyDescent="0.25">
      <c r="A7" s="90">
        <v>2</v>
      </c>
      <c r="B7" t="s">
        <v>185</v>
      </c>
    </row>
    <row r="8" spans="1:2" x14ac:dyDescent="0.25">
      <c r="A8" s="90">
        <v>3</v>
      </c>
      <c r="B8" t="s">
        <v>186</v>
      </c>
    </row>
    <row r="9" spans="1:2" x14ac:dyDescent="0.25">
      <c r="A9" s="90">
        <v>4</v>
      </c>
      <c r="B9" t="s">
        <v>187</v>
      </c>
    </row>
    <row r="10" spans="1:2" x14ac:dyDescent="0.25">
      <c r="A10" s="90">
        <v>5</v>
      </c>
      <c r="B10" t="s">
        <v>188</v>
      </c>
    </row>
    <row r="11" spans="1:2" x14ac:dyDescent="0.25">
      <c r="A11" s="90">
        <v>6</v>
      </c>
      <c r="B11" t="s">
        <v>189</v>
      </c>
    </row>
    <row r="12" spans="1:2" x14ac:dyDescent="0.25">
      <c r="A12" s="90">
        <v>7</v>
      </c>
      <c r="B12" t="s">
        <v>190</v>
      </c>
    </row>
    <row r="13" spans="1:2" x14ac:dyDescent="0.25">
      <c r="A13" s="90">
        <v>8</v>
      </c>
      <c r="B13" t="s">
        <v>191</v>
      </c>
    </row>
    <row r="14" spans="1:2" x14ac:dyDescent="0.25">
      <c r="A14" s="90">
        <v>9</v>
      </c>
      <c r="B14" t="s">
        <v>192</v>
      </c>
    </row>
    <row r="15" spans="1:2" x14ac:dyDescent="0.25">
      <c r="A15" s="90">
        <v>10</v>
      </c>
      <c r="B15" t="s">
        <v>193</v>
      </c>
    </row>
    <row r="16" spans="1:2" x14ac:dyDescent="0.25">
      <c r="A16" s="90">
        <v>11</v>
      </c>
      <c r="B16" t="s">
        <v>194</v>
      </c>
    </row>
    <row r="17" spans="1:2" x14ac:dyDescent="0.25">
      <c r="A17" s="90">
        <v>12</v>
      </c>
      <c r="B17" t="s">
        <v>195</v>
      </c>
    </row>
    <row r="18" spans="1:2" x14ac:dyDescent="0.25">
      <c r="A18" s="90">
        <v>13</v>
      </c>
      <c r="B18" t="s">
        <v>196</v>
      </c>
    </row>
    <row r="19" spans="1:2" x14ac:dyDescent="0.25">
      <c r="A19" s="90">
        <v>14</v>
      </c>
      <c r="B19" t="s">
        <v>197</v>
      </c>
    </row>
    <row r="20" spans="1:2" x14ac:dyDescent="0.25">
      <c r="A20" s="90">
        <v>15</v>
      </c>
      <c r="B20" t="s">
        <v>198</v>
      </c>
    </row>
    <row r="21" spans="1:2" x14ac:dyDescent="0.25">
      <c r="A21" s="90">
        <v>16</v>
      </c>
      <c r="B21" t="s">
        <v>199</v>
      </c>
    </row>
    <row r="22" spans="1:2" x14ac:dyDescent="0.25">
      <c r="A22" s="90">
        <v>17</v>
      </c>
      <c r="B22" t="s">
        <v>200</v>
      </c>
    </row>
    <row r="23" spans="1:2" x14ac:dyDescent="0.25">
      <c r="A23" s="90">
        <v>18</v>
      </c>
      <c r="B23" t="s">
        <v>201</v>
      </c>
    </row>
    <row r="24" spans="1:2" x14ac:dyDescent="0.25">
      <c r="A24" s="90">
        <v>19</v>
      </c>
      <c r="B24" t="s">
        <v>202</v>
      </c>
    </row>
    <row r="25" spans="1:2" x14ac:dyDescent="0.25">
      <c r="A25" s="90">
        <v>20</v>
      </c>
      <c r="B25" t="s">
        <v>203</v>
      </c>
    </row>
    <row r="26" spans="1:2" x14ac:dyDescent="0.25">
      <c r="A26" s="90">
        <v>21</v>
      </c>
      <c r="B26" t="s">
        <v>204</v>
      </c>
    </row>
    <row r="27" spans="1:2" x14ac:dyDescent="0.25">
      <c r="A27" s="90">
        <v>22</v>
      </c>
      <c r="B27" t="s">
        <v>204</v>
      </c>
    </row>
    <row r="28" spans="1:2" x14ac:dyDescent="0.25">
      <c r="A28" s="90">
        <v>23</v>
      </c>
      <c r="B28" t="s">
        <v>205</v>
      </c>
    </row>
    <row r="29" spans="1:2" x14ac:dyDescent="0.25">
      <c r="A29" s="90">
        <v>24</v>
      </c>
      <c r="B29" t="s">
        <v>205</v>
      </c>
    </row>
    <row r="30" spans="1:2" x14ac:dyDescent="0.25">
      <c r="A30" s="90">
        <v>25</v>
      </c>
      <c r="B30" t="s">
        <v>206</v>
      </c>
    </row>
    <row r="31" spans="1:2" x14ac:dyDescent="0.25">
      <c r="A31" s="90">
        <v>26</v>
      </c>
      <c r="B31" t="s">
        <v>206</v>
      </c>
    </row>
    <row r="32" spans="1:2" x14ac:dyDescent="0.25">
      <c r="A32" s="90">
        <v>27</v>
      </c>
      <c r="B32" t="s">
        <v>207</v>
      </c>
    </row>
    <row r="33" spans="1:2" x14ac:dyDescent="0.25">
      <c r="A33" s="90">
        <v>28</v>
      </c>
      <c r="B33" t="s">
        <v>207</v>
      </c>
    </row>
    <row r="34" spans="1:2" x14ac:dyDescent="0.25">
      <c r="A34" s="90">
        <v>29</v>
      </c>
      <c r="B34" t="s">
        <v>208</v>
      </c>
    </row>
    <row r="35" spans="1:2" x14ac:dyDescent="0.25">
      <c r="A35" s="90">
        <v>30</v>
      </c>
      <c r="B35" t="s">
        <v>209</v>
      </c>
    </row>
    <row r="36" spans="1:2" x14ac:dyDescent="0.25">
      <c r="A36" s="90">
        <v>31</v>
      </c>
      <c r="B36" t="s">
        <v>210</v>
      </c>
    </row>
  </sheetData>
  <mergeCells count="3">
    <mergeCell ref="A1:B1"/>
    <mergeCell ref="A2:B2"/>
    <mergeCell ref="A3:B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workbookViewId="0">
      <selection activeCell="F16" sqref="F16"/>
    </sheetView>
  </sheetViews>
  <sheetFormatPr baseColWidth="10" defaultRowHeight="20.100000000000001" customHeight="1" x14ac:dyDescent="0.2"/>
  <cols>
    <col min="1" max="1" width="39.28515625" style="3" customWidth="1"/>
    <col min="2" max="2" width="13.7109375" style="3" customWidth="1"/>
    <col min="3" max="4" width="12.42578125" style="3" bestFit="1" customWidth="1"/>
    <col min="5" max="16384" width="11.42578125" style="3"/>
  </cols>
  <sheetData>
    <row r="1" spans="1:4" ht="12.75" x14ac:dyDescent="0.2"/>
    <row r="2" spans="1:4" ht="58.5" customHeight="1" x14ac:dyDescent="0.2">
      <c r="A2" s="117" t="s">
        <v>41</v>
      </c>
      <c r="B2" s="117"/>
      <c r="C2" s="118"/>
      <c r="D2" s="118"/>
    </row>
    <row r="3" spans="1:4" ht="12.75" x14ac:dyDescent="0.2">
      <c r="A3" s="119" t="s">
        <v>28</v>
      </c>
      <c r="B3" s="119" t="s">
        <v>15</v>
      </c>
      <c r="C3" s="121" t="s">
        <v>34</v>
      </c>
      <c r="D3" s="119"/>
    </row>
    <row r="4" spans="1:4" ht="12.75" x14ac:dyDescent="0.2">
      <c r="A4" s="120"/>
      <c r="B4" s="119"/>
      <c r="C4" s="55" t="s">
        <v>10</v>
      </c>
      <c r="D4" s="55" t="s">
        <v>11</v>
      </c>
    </row>
    <row r="5" spans="1:4" ht="12.75" x14ac:dyDescent="0.2">
      <c r="A5" s="73" t="s">
        <v>0</v>
      </c>
      <c r="B5" s="66">
        <v>5305126</v>
      </c>
      <c r="C5" s="11">
        <v>2605932</v>
      </c>
      <c r="D5" s="11">
        <v>2699194</v>
      </c>
    </row>
    <row r="6" spans="1:4" ht="12.75" x14ac:dyDescent="0.2">
      <c r="A6" s="73" t="s">
        <v>1</v>
      </c>
      <c r="B6" s="66">
        <v>2759482</v>
      </c>
      <c r="C6" s="11">
        <v>1940136</v>
      </c>
      <c r="D6" s="11">
        <v>819346</v>
      </c>
    </row>
    <row r="7" spans="1:4" ht="12.75" x14ac:dyDescent="0.2">
      <c r="A7" s="73" t="s">
        <v>2</v>
      </c>
      <c r="B7" s="66">
        <v>2699945</v>
      </c>
      <c r="C7" s="11">
        <v>1898582</v>
      </c>
      <c r="D7" s="11">
        <v>801363</v>
      </c>
    </row>
    <row r="8" spans="1:4" ht="12.75" x14ac:dyDescent="0.2">
      <c r="A8" s="73" t="s">
        <v>3</v>
      </c>
      <c r="B8" s="66">
        <v>597373</v>
      </c>
      <c r="C8" s="11">
        <v>419675</v>
      </c>
      <c r="D8" s="11">
        <v>177698</v>
      </c>
    </row>
    <row r="9" spans="1:4" ht="12.75" x14ac:dyDescent="0.2">
      <c r="A9" s="73" t="s">
        <v>4</v>
      </c>
      <c r="B9" s="66">
        <v>59537</v>
      </c>
      <c r="C9" s="11">
        <v>41554</v>
      </c>
      <c r="D9" s="11">
        <v>17983</v>
      </c>
    </row>
    <row r="10" spans="1:4" ht="12.75" x14ac:dyDescent="0.2">
      <c r="A10" s="73" t="s">
        <v>5</v>
      </c>
      <c r="B10" s="66">
        <v>2545644</v>
      </c>
      <c r="C10" s="11">
        <v>665796</v>
      </c>
      <c r="D10" s="11">
        <v>1879848</v>
      </c>
    </row>
    <row r="11" spans="1:4" ht="12.75" x14ac:dyDescent="0.2">
      <c r="A11" s="77" t="s">
        <v>178</v>
      </c>
      <c r="B11" s="32"/>
      <c r="C11" s="32"/>
      <c r="D11" s="32"/>
    </row>
  </sheetData>
  <mergeCells count="4">
    <mergeCell ref="A2:D2"/>
    <mergeCell ref="A3:A4"/>
    <mergeCell ref="B3:B4"/>
    <mergeCell ref="C3:D3"/>
  </mergeCells>
  <pageMargins left="0.39370078740157483" right="0.35" top="0.74803149606299213" bottom="0.31496062992125984" header="0.31496062992125984" footer="0.31496062992125984"/>
  <pageSetup orientation="portrait" r:id="rId1"/>
  <headerFooter>
    <oddFooter>&amp;RPágina 5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>
      <selection activeCell="H10" sqref="H10"/>
    </sheetView>
  </sheetViews>
  <sheetFormatPr baseColWidth="10" defaultRowHeight="20.100000000000001" customHeight="1" x14ac:dyDescent="0.2"/>
  <cols>
    <col min="1" max="1" width="39.28515625" style="3" customWidth="1"/>
    <col min="2" max="2" width="13.7109375" style="3" customWidth="1"/>
    <col min="3" max="4" width="12.42578125" style="3" bestFit="1" customWidth="1"/>
    <col min="5" max="16384" width="11.42578125" style="3"/>
  </cols>
  <sheetData>
    <row r="1" spans="1:4" ht="12.75" x14ac:dyDescent="0.2"/>
    <row r="2" spans="1:4" ht="57" customHeight="1" x14ac:dyDescent="0.2">
      <c r="A2" s="117" t="s">
        <v>42</v>
      </c>
      <c r="B2" s="117"/>
      <c r="C2" s="118"/>
      <c r="D2" s="118"/>
    </row>
    <row r="3" spans="1:4" ht="12.75" x14ac:dyDescent="0.2">
      <c r="A3" s="119" t="s">
        <v>29</v>
      </c>
      <c r="B3" s="119" t="s">
        <v>15</v>
      </c>
      <c r="C3" s="121" t="s">
        <v>34</v>
      </c>
      <c r="D3" s="119"/>
    </row>
    <row r="4" spans="1:4" ht="12.75" x14ac:dyDescent="0.2">
      <c r="A4" s="120"/>
      <c r="B4" s="119"/>
      <c r="C4" s="55" t="s">
        <v>10</v>
      </c>
      <c r="D4" s="55" t="s">
        <v>11</v>
      </c>
    </row>
    <row r="5" spans="1:4" ht="12.75" x14ac:dyDescent="0.2">
      <c r="A5" s="73" t="s">
        <v>6</v>
      </c>
      <c r="B5" s="72">
        <v>52.015390397890648</v>
      </c>
      <c r="C5" s="64">
        <v>74.450753127863649</v>
      </c>
      <c r="D5" s="64">
        <v>30.355209740389167</v>
      </c>
    </row>
    <row r="6" spans="1:4" ht="12.75" x14ac:dyDescent="0.2">
      <c r="A6" s="73" t="s">
        <v>7</v>
      </c>
      <c r="B6" s="72">
        <v>97.842457388741792</v>
      </c>
      <c r="C6" s="64">
        <v>97.858191384521504</v>
      </c>
      <c r="D6" s="64">
        <v>97.805200733267753</v>
      </c>
    </row>
    <row r="7" spans="1:4" ht="12.75" x14ac:dyDescent="0.2">
      <c r="A7" s="73" t="s">
        <v>8</v>
      </c>
      <c r="B7" s="72">
        <v>50.893136185643847</v>
      </c>
      <c r="C7" s="64">
        <v>72.856160483082448</v>
      </c>
      <c r="D7" s="64">
        <v>29.688973819592068</v>
      </c>
    </row>
    <row r="8" spans="1:4" ht="12.75" x14ac:dyDescent="0.2">
      <c r="A8" s="73" t="s">
        <v>9</v>
      </c>
      <c r="B8" s="72">
        <v>21.648012199391044</v>
      </c>
      <c r="C8" s="64">
        <v>21.631215543652608</v>
      </c>
      <c r="D8" s="64">
        <v>21.687785135949891</v>
      </c>
    </row>
    <row r="9" spans="1:4" ht="12.75" x14ac:dyDescent="0.2">
      <c r="A9" s="73" t="s">
        <v>48</v>
      </c>
      <c r="B9" s="72">
        <v>2.1575426112581999</v>
      </c>
      <c r="C9" s="64">
        <v>2.1418086154785025</v>
      </c>
      <c r="D9" s="64">
        <v>2.1947992667322476</v>
      </c>
    </row>
    <row r="10" spans="1:4" ht="12.75" x14ac:dyDescent="0.2">
      <c r="A10" s="77" t="s">
        <v>178</v>
      </c>
      <c r="B10" s="32"/>
      <c r="C10" s="32"/>
      <c r="D10" s="32"/>
    </row>
  </sheetData>
  <mergeCells count="4">
    <mergeCell ref="A2:D2"/>
    <mergeCell ref="A3:A4"/>
    <mergeCell ref="C3:D3"/>
    <mergeCell ref="B3:B4"/>
  </mergeCells>
  <pageMargins left="0.39370078740157483" right="0.35" top="0.74803149606299213" bottom="0.31496062992125984" header="0.31496062992125984" footer="0.31496062992125984"/>
  <pageSetup orientation="portrait" r:id="rId1"/>
  <headerFooter>
    <oddFooter>&amp;RPágina 5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4"/>
  <sheetViews>
    <sheetView workbookViewId="0">
      <selection activeCell="B16" sqref="B16"/>
    </sheetView>
  </sheetViews>
  <sheetFormatPr baseColWidth="10" defaultRowHeight="24.95" customHeight="1" x14ac:dyDescent="0.2"/>
  <cols>
    <col min="1" max="1" width="35" style="3" customWidth="1"/>
    <col min="2" max="2" width="11" style="3" customWidth="1"/>
    <col min="3" max="3" width="14.42578125" style="3" customWidth="1"/>
    <col min="4" max="4" width="10.5703125" style="3" customWidth="1"/>
    <col min="5" max="5" width="10.42578125" style="3" customWidth="1"/>
    <col min="6" max="6" width="14.5703125" style="3" customWidth="1"/>
    <col min="7" max="7" width="10.5703125" style="3" customWidth="1"/>
    <col min="8" max="8" width="10.7109375" style="3" customWidth="1"/>
    <col min="9" max="9" width="14.42578125" style="3" customWidth="1"/>
    <col min="10" max="10" width="10.42578125" style="3" customWidth="1"/>
    <col min="11" max="11" width="10.28515625" style="3" customWidth="1"/>
    <col min="12" max="16384" width="11.42578125" style="3"/>
  </cols>
  <sheetData>
    <row r="1" spans="1:11" ht="12.75" x14ac:dyDescent="0.2"/>
    <row r="2" spans="1:11" ht="57" customHeight="1" x14ac:dyDescent="0.2">
      <c r="A2" s="122" t="s">
        <v>49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</row>
    <row r="3" spans="1:11" ht="12.75" x14ac:dyDescent="0.2">
      <c r="A3" s="123" t="s">
        <v>28</v>
      </c>
      <c r="B3" s="123" t="s">
        <v>16</v>
      </c>
      <c r="C3" s="123"/>
      <c r="D3" s="123"/>
      <c r="E3" s="123"/>
      <c r="F3" s="125" t="s">
        <v>17</v>
      </c>
      <c r="G3" s="123"/>
      <c r="H3" s="123"/>
      <c r="I3" s="125" t="s">
        <v>18</v>
      </c>
      <c r="J3" s="123"/>
      <c r="K3" s="123"/>
    </row>
    <row r="4" spans="1:11" ht="25.5" x14ac:dyDescent="0.2">
      <c r="A4" s="124"/>
      <c r="B4" s="53" t="s">
        <v>13</v>
      </c>
      <c r="C4" s="54" t="s">
        <v>31</v>
      </c>
      <c r="D4" s="54" t="s">
        <v>51</v>
      </c>
      <c r="E4" s="54" t="s">
        <v>33</v>
      </c>
      <c r="F4" s="54" t="s">
        <v>31</v>
      </c>
      <c r="G4" s="54" t="s">
        <v>51</v>
      </c>
      <c r="H4" s="54" t="s">
        <v>33</v>
      </c>
      <c r="I4" s="54" t="s">
        <v>31</v>
      </c>
      <c r="J4" s="54" t="s">
        <v>51</v>
      </c>
      <c r="K4" s="54" t="s">
        <v>33</v>
      </c>
    </row>
    <row r="5" spans="1:11" ht="12.75" x14ac:dyDescent="0.2">
      <c r="A5" s="74" t="s">
        <v>0</v>
      </c>
      <c r="B5" s="66">
        <v>10619846</v>
      </c>
      <c r="C5" s="66">
        <v>2118183</v>
      </c>
      <c r="D5" s="66">
        <v>3196537</v>
      </c>
      <c r="E5" s="66">
        <v>5305126</v>
      </c>
      <c r="F5" s="11">
        <v>201487</v>
      </c>
      <c r="G5" s="11">
        <v>1376928</v>
      </c>
      <c r="H5" s="11">
        <v>2504186</v>
      </c>
      <c r="I5" s="11">
        <v>1916696</v>
      </c>
      <c r="J5" s="11">
        <v>1819609</v>
      </c>
      <c r="K5" s="11">
        <v>2800940</v>
      </c>
    </row>
    <row r="6" spans="1:11" ht="12.75" x14ac:dyDescent="0.2">
      <c r="A6" s="74" t="s">
        <v>1</v>
      </c>
      <c r="B6" s="66">
        <v>5769262</v>
      </c>
      <c r="C6" s="66">
        <v>1249440</v>
      </c>
      <c r="D6" s="66">
        <v>1760340</v>
      </c>
      <c r="E6" s="66">
        <v>2759482</v>
      </c>
      <c r="F6" s="11">
        <v>125950</v>
      </c>
      <c r="G6" s="11">
        <v>805490</v>
      </c>
      <c r="H6" s="11">
        <v>1363571</v>
      </c>
      <c r="I6" s="11">
        <v>1123490</v>
      </c>
      <c r="J6" s="11">
        <v>954850</v>
      </c>
      <c r="K6" s="11">
        <v>1395911</v>
      </c>
    </row>
    <row r="7" spans="1:11" ht="12.75" x14ac:dyDescent="0.2">
      <c r="A7" s="74" t="s">
        <v>2</v>
      </c>
      <c r="B7" s="66">
        <v>5566386</v>
      </c>
      <c r="C7" s="66">
        <v>1152021</v>
      </c>
      <c r="D7" s="66">
        <v>1714420</v>
      </c>
      <c r="E7" s="66">
        <v>2699945</v>
      </c>
      <c r="F7" s="11">
        <v>119505</v>
      </c>
      <c r="G7" s="11">
        <v>792229</v>
      </c>
      <c r="H7" s="11">
        <v>1351403</v>
      </c>
      <c r="I7" s="11">
        <v>1032516</v>
      </c>
      <c r="J7" s="11">
        <v>922191</v>
      </c>
      <c r="K7" s="11">
        <v>1348542</v>
      </c>
    </row>
    <row r="8" spans="1:11" ht="12.75" x14ac:dyDescent="0.2">
      <c r="A8" s="74" t="s">
        <v>3</v>
      </c>
      <c r="B8" s="66">
        <v>1213205</v>
      </c>
      <c r="C8" s="66">
        <v>258543</v>
      </c>
      <c r="D8" s="66">
        <v>357289</v>
      </c>
      <c r="E8" s="66">
        <v>597373</v>
      </c>
      <c r="F8" s="11">
        <v>17823</v>
      </c>
      <c r="G8" s="11">
        <v>175844</v>
      </c>
      <c r="H8" s="11">
        <v>284156</v>
      </c>
      <c r="I8" s="11">
        <v>240720</v>
      </c>
      <c r="J8" s="11">
        <v>181445</v>
      </c>
      <c r="K8" s="11">
        <v>313217</v>
      </c>
    </row>
    <row r="9" spans="1:11" ht="12.75" x14ac:dyDescent="0.2">
      <c r="A9" s="74" t="s">
        <v>4</v>
      </c>
      <c r="B9" s="66">
        <v>202876</v>
      </c>
      <c r="C9" s="66">
        <v>97419</v>
      </c>
      <c r="D9" s="66">
        <v>45920</v>
      </c>
      <c r="E9" s="66">
        <v>59537</v>
      </c>
      <c r="F9" s="11">
        <v>6445</v>
      </c>
      <c r="G9" s="11">
        <v>13261</v>
      </c>
      <c r="H9" s="11">
        <v>12168</v>
      </c>
      <c r="I9" s="11">
        <v>90974</v>
      </c>
      <c r="J9" s="11">
        <v>32659</v>
      </c>
      <c r="K9" s="11">
        <v>47369</v>
      </c>
    </row>
    <row r="10" spans="1:11" ht="12.75" x14ac:dyDescent="0.2">
      <c r="A10" s="74" t="s">
        <v>5</v>
      </c>
      <c r="B10" s="66">
        <v>4850584</v>
      </c>
      <c r="C10" s="66">
        <v>868743</v>
      </c>
      <c r="D10" s="66">
        <v>1436197</v>
      </c>
      <c r="E10" s="66">
        <v>2545644</v>
      </c>
      <c r="F10" s="11">
        <v>75537</v>
      </c>
      <c r="G10" s="11">
        <v>571438</v>
      </c>
      <c r="H10" s="11">
        <v>1140615</v>
      </c>
      <c r="I10" s="11">
        <v>793206</v>
      </c>
      <c r="J10" s="11">
        <v>864759</v>
      </c>
      <c r="K10" s="11">
        <v>1405029</v>
      </c>
    </row>
    <row r="11" spans="1:11" ht="12.75" x14ac:dyDescent="0.2">
      <c r="A11" s="77" t="s">
        <v>178</v>
      </c>
      <c r="B11" s="1"/>
      <c r="C11" s="1"/>
      <c r="D11" s="1"/>
      <c r="E11" s="1"/>
      <c r="F11" s="2"/>
      <c r="G11" s="2"/>
      <c r="H11" s="2"/>
      <c r="I11" s="2"/>
      <c r="J11" s="2"/>
      <c r="K11" s="2"/>
    </row>
    <row r="12" spans="1:11" ht="12.75" x14ac:dyDescent="0.2">
      <c r="A12" s="29"/>
      <c r="B12" s="29"/>
      <c r="C12" s="29"/>
      <c r="D12" s="29"/>
      <c r="E12" s="29"/>
      <c r="F12" s="29"/>
      <c r="G12" s="29"/>
      <c r="H12" s="29"/>
      <c r="I12" s="29"/>
    </row>
    <row r="13" spans="1:11" ht="12.75" x14ac:dyDescent="0.2"/>
    <row r="14" spans="1:11" ht="12.75" x14ac:dyDescent="0.2"/>
    <row r="15" spans="1:11" ht="12.75" x14ac:dyDescent="0.2"/>
    <row r="16" spans="1:11" ht="12.75" x14ac:dyDescent="0.2"/>
    <row r="17" ht="12.75" x14ac:dyDescent="0.2"/>
    <row r="18" ht="12.75" x14ac:dyDescent="0.2"/>
    <row r="19" ht="12.75" x14ac:dyDescent="0.2"/>
    <row r="20" ht="12.75" x14ac:dyDescent="0.2"/>
    <row r="21" ht="12.75" x14ac:dyDescent="0.2"/>
    <row r="22" ht="12.75" x14ac:dyDescent="0.2"/>
    <row r="23" ht="12.75" x14ac:dyDescent="0.2"/>
    <row r="24" ht="12.75" x14ac:dyDescent="0.2"/>
    <row r="25" ht="12.75" x14ac:dyDescent="0.2"/>
    <row r="26" ht="12.75" x14ac:dyDescent="0.2"/>
    <row r="27" ht="12.75" x14ac:dyDescent="0.2"/>
    <row r="28" ht="12.75" x14ac:dyDescent="0.2"/>
    <row r="29" ht="12.75" x14ac:dyDescent="0.2"/>
    <row r="30" ht="12.75" x14ac:dyDescent="0.2"/>
    <row r="31" ht="12.75" x14ac:dyDescent="0.2"/>
    <row r="32" ht="12.75" x14ac:dyDescent="0.2"/>
    <row r="33" ht="12.75" x14ac:dyDescent="0.2"/>
    <row r="34" ht="12.75" x14ac:dyDescent="0.2"/>
    <row r="35" ht="12.75" x14ac:dyDescent="0.2"/>
    <row r="36" ht="12.75" x14ac:dyDescent="0.2"/>
    <row r="37" ht="12.75" x14ac:dyDescent="0.2"/>
    <row r="38" ht="12.75" x14ac:dyDescent="0.2"/>
    <row r="39" ht="12.75" x14ac:dyDescent="0.2"/>
    <row r="40" ht="12.75" x14ac:dyDescent="0.2"/>
    <row r="41" ht="12.75" x14ac:dyDescent="0.2"/>
    <row r="42" ht="12.75" x14ac:dyDescent="0.2"/>
    <row r="43" ht="12.75" x14ac:dyDescent="0.2"/>
    <row r="44" ht="12.75" x14ac:dyDescent="0.2"/>
    <row r="45" ht="12.75" x14ac:dyDescent="0.2"/>
    <row r="46" ht="12.75" x14ac:dyDescent="0.2"/>
    <row r="47" ht="12.75" x14ac:dyDescent="0.2"/>
    <row r="48" ht="12.75" x14ac:dyDescent="0.2"/>
    <row r="49" ht="12.75" x14ac:dyDescent="0.2"/>
    <row r="50" ht="12.75" x14ac:dyDescent="0.2"/>
    <row r="51" ht="12.75" x14ac:dyDescent="0.2"/>
    <row r="52" ht="12.75" x14ac:dyDescent="0.2"/>
    <row r="53" ht="12.75" x14ac:dyDescent="0.2"/>
    <row r="54" ht="12.75" x14ac:dyDescent="0.2"/>
    <row r="55" ht="12.75" x14ac:dyDescent="0.2"/>
    <row r="56" ht="12.75" x14ac:dyDescent="0.2"/>
    <row r="57" ht="12.75" x14ac:dyDescent="0.2"/>
    <row r="58" ht="12.75" x14ac:dyDescent="0.2"/>
    <row r="59" ht="12.75" x14ac:dyDescent="0.2"/>
    <row r="60" ht="12.75" x14ac:dyDescent="0.2"/>
    <row r="61" ht="12.75" x14ac:dyDescent="0.2"/>
    <row r="62" ht="12.75" x14ac:dyDescent="0.2"/>
    <row r="63" ht="12.75" x14ac:dyDescent="0.2"/>
    <row r="64" ht="12.75" x14ac:dyDescent="0.2"/>
    <row r="65" ht="12.75" x14ac:dyDescent="0.2"/>
    <row r="66" ht="12.75" x14ac:dyDescent="0.2"/>
    <row r="67" ht="12.75" x14ac:dyDescent="0.2"/>
    <row r="68" ht="12.75" x14ac:dyDescent="0.2"/>
    <row r="69" ht="12.75" x14ac:dyDescent="0.2"/>
    <row r="70" ht="12.75" x14ac:dyDescent="0.2"/>
    <row r="71" ht="12.75" x14ac:dyDescent="0.2"/>
    <row r="72" ht="12.75" x14ac:dyDescent="0.2"/>
    <row r="73" ht="12.75" x14ac:dyDescent="0.2"/>
    <row r="74" ht="12.75" x14ac:dyDescent="0.2"/>
  </sheetData>
  <mergeCells count="5">
    <mergeCell ref="A2:K2"/>
    <mergeCell ref="A3:A4"/>
    <mergeCell ref="B3:E3"/>
    <mergeCell ref="F3:H3"/>
    <mergeCell ref="I3:K3"/>
  </mergeCells>
  <pageMargins left="0.39370078740157483" right="0.26" top="0.55118110236220474" bottom="0.31496062992125984" header="0.31496062992125984" footer="0.31496062992125984"/>
  <pageSetup scale="90" orientation="landscape" r:id="rId1"/>
  <headerFooter>
    <oddFooter>&amp;RPágina 6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workbookViewId="0">
      <selection activeCell="A11" sqref="A1:XFD11"/>
    </sheetView>
  </sheetViews>
  <sheetFormatPr baseColWidth="10" defaultRowHeight="24.95" customHeight="1" x14ac:dyDescent="0.2"/>
  <cols>
    <col min="1" max="1" width="35" style="3" customWidth="1"/>
    <col min="2" max="2" width="11" style="3" customWidth="1"/>
    <col min="3" max="3" width="14.42578125" style="3" customWidth="1"/>
    <col min="4" max="4" width="10.5703125" style="3" customWidth="1"/>
    <col min="5" max="5" width="10.42578125" style="3" customWidth="1"/>
    <col min="6" max="6" width="14.5703125" style="3" customWidth="1"/>
    <col min="7" max="7" width="10.5703125" style="3" customWidth="1"/>
    <col min="8" max="8" width="10.7109375" style="3" customWidth="1"/>
    <col min="9" max="9" width="14.42578125" style="3" customWidth="1"/>
    <col min="10" max="10" width="10.42578125" style="3" customWidth="1"/>
    <col min="11" max="11" width="10.28515625" style="3" customWidth="1"/>
    <col min="12" max="16384" width="11.42578125" style="3"/>
  </cols>
  <sheetData>
    <row r="1" spans="1:11" ht="12.75" x14ac:dyDescent="0.2">
      <c r="A1" s="29"/>
      <c r="B1" s="29"/>
      <c r="C1" s="29"/>
      <c r="D1" s="29"/>
      <c r="E1" s="29"/>
      <c r="F1" s="29"/>
      <c r="G1" s="29"/>
      <c r="H1" s="29"/>
      <c r="I1" s="29"/>
    </row>
    <row r="2" spans="1:11" ht="49.5" customHeight="1" x14ac:dyDescent="0.2">
      <c r="A2" s="122" t="s">
        <v>50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</row>
    <row r="3" spans="1:11" ht="12.75" x14ac:dyDescent="0.2">
      <c r="A3" s="123" t="s">
        <v>29</v>
      </c>
      <c r="B3" s="123" t="s">
        <v>16</v>
      </c>
      <c r="C3" s="123"/>
      <c r="D3" s="123"/>
      <c r="E3" s="123"/>
      <c r="F3" s="125" t="s">
        <v>17</v>
      </c>
      <c r="G3" s="123"/>
      <c r="H3" s="123"/>
      <c r="I3" s="125" t="s">
        <v>18</v>
      </c>
      <c r="J3" s="123"/>
      <c r="K3" s="123"/>
    </row>
    <row r="4" spans="1:11" ht="25.5" x14ac:dyDescent="0.2">
      <c r="A4" s="124"/>
      <c r="B4" s="53" t="s">
        <v>13</v>
      </c>
      <c r="C4" s="54" t="s">
        <v>31</v>
      </c>
      <c r="D4" s="54" t="s">
        <v>51</v>
      </c>
      <c r="E4" s="54" t="s">
        <v>33</v>
      </c>
      <c r="F4" s="54" t="s">
        <v>31</v>
      </c>
      <c r="G4" s="54" t="s">
        <v>51</v>
      </c>
      <c r="H4" s="54" t="s">
        <v>33</v>
      </c>
      <c r="I4" s="54" t="s">
        <v>31</v>
      </c>
      <c r="J4" s="54" t="s">
        <v>51</v>
      </c>
      <c r="K4" s="54" t="s">
        <v>33</v>
      </c>
    </row>
    <row r="5" spans="1:11" ht="12.75" x14ac:dyDescent="0.2">
      <c r="A5" s="67" t="s">
        <v>6</v>
      </c>
      <c r="B5" s="67">
        <v>54.325288709459628</v>
      </c>
      <c r="C5" s="67">
        <v>58.98640485737068</v>
      </c>
      <c r="D5" s="67">
        <v>55.070221305118636</v>
      </c>
      <c r="E5" s="67">
        <v>52.015390397890648</v>
      </c>
      <c r="F5" s="64">
        <v>62.510236392422335</v>
      </c>
      <c r="G5" s="64">
        <v>58.499064584350094</v>
      </c>
      <c r="H5" s="64">
        <v>54.451666130231537</v>
      </c>
      <c r="I5" s="64">
        <v>58.615972485986298</v>
      </c>
      <c r="J5" s="64">
        <v>52.475559309719834</v>
      </c>
      <c r="K5" s="64">
        <v>49.837233214563682</v>
      </c>
    </row>
    <row r="6" spans="1:11" ht="12.75" x14ac:dyDescent="0.2">
      <c r="A6" s="67" t="s">
        <v>7</v>
      </c>
      <c r="B6" s="67">
        <v>96.483501702644119</v>
      </c>
      <c r="C6" s="67">
        <v>92.202986938148285</v>
      </c>
      <c r="D6" s="67">
        <v>97.391413022484301</v>
      </c>
      <c r="E6" s="67">
        <v>97.842457388741792</v>
      </c>
      <c r="F6" s="64">
        <v>94.882890035728465</v>
      </c>
      <c r="G6" s="64">
        <v>98.353672919589314</v>
      </c>
      <c r="H6" s="64">
        <v>99.107637226077699</v>
      </c>
      <c r="I6" s="64">
        <v>91.902553649787706</v>
      </c>
      <c r="J6" s="64">
        <v>96.579672199821971</v>
      </c>
      <c r="K6" s="64">
        <v>96.606588815476059</v>
      </c>
    </row>
    <row r="7" spans="1:11" ht="12.75" x14ac:dyDescent="0.2">
      <c r="A7" s="67" t="s">
        <v>8</v>
      </c>
      <c r="B7" s="67">
        <v>52.414940856957813</v>
      </c>
      <c r="C7" s="67">
        <v>54.387227165924756</v>
      </c>
      <c r="D7" s="67">
        <v>53.633666683664231</v>
      </c>
      <c r="E7" s="67">
        <v>50.893136185643847</v>
      </c>
      <c r="F7" s="64">
        <v>59.311518857296008</v>
      </c>
      <c r="G7" s="64">
        <v>57.535978642311001</v>
      </c>
      <c r="H7" s="64">
        <v>53.965759731904896</v>
      </c>
      <c r="I7" s="64">
        <v>53.869575561278374</v>
      </c>
      <c r="J7" s="64">
        <v>50.680723166350575</v>
      </c>
      <c r="K7" s="64">
        <v>48.146050968603397</v>
      </c>
    </row>
    <row r="8" spans="1:11" ht="12.75" x14ac:dyDescent="0.2">
      <c r="A8" s="67" t="s">
        <v>9</v>
      </c>
      <c r="B8" s="67">
        <v>21.028772830909741</v>
      </c>
      <c r="C8" s="67">
        <v>20.692710334229737</v>
      </c>
      <c r="D8" s="67">
        <v>20.296590431393934</v>
      </c>
      <c r="E8" s="67">
        <v>21.648012199391044</v>
      </c>
      <c r="F8" s="64">
        <v>14.150853513298928</v>
      </c>
      <c r="G8" s="64">
        <v>21.830686911072764</v>
      </c>
      <c r="H8" s="64">
        <v>20.839105554459579</v>
      </c>
      <c r="I8" s="64">
        <v>21.426091910030351</v>
      </c>
      <c r="J8" s="64">
        <v>19.002461119547572</v>
      </c>
      <c r="K8" s="64">
        <v>22.438178365239615</v>
      </c>
    </row>
    <row r="9" spans="1:11" ht="12.75" x14ac:dyDescent="0.2">
      <c r="A9" s="67" t="s">
        <v>48</v>
      </c>
      <c r="B9" s="67">
        <v>3.5164982973558834</v>
      </c>
      <c r="C9" s="67">
        <v>7.7970130618517093</v>
      </c>
      <c r="D9" s="67">
        <v>2.6085869775157073</v>
      </c>
      <c r="E9" s="67">
        <v>2.1575426112581999</v>
      </c>
      <c r="F9" s="64">
        <v>5.1171099642715365</v>
      </c>
      <c r="G9" s="64">
        <v>1.6463270804106818</v>
      </c>
      <c r="H9" s="64">
        <v>0.89236277392229679</v>
      </c>
      <c r="I9" s="64">
        <v>8.0974463502122855</v>
      </c>
      <c r="J9" s="64">
        <v>3.4203278001780384</v>
      </c>
      <c r="K9" s="64">
        <v>3.3934111845239414</v>
      </c>
    </row>
    <row r="10" spans="1:11" ht="12.75" x14ac:dyDescent="0.2">
      <c r="A10" s="77" t="s">
        <v>178</v>
      </c>
      <c r="B10" s="29"/>
      <c r="C10" s="29"/>
      <c r="D10" s="29"/>
      <c r="E10" s="29"/>
      <c r="F10" s="29"/>
      <c r="G10" s="29"/>
      <c r="H10" s="29"/>
      <c r="I10" s="29"/>
    </row>
  </sheetData>
  <mergeCells count="5">
    <mergeCell ref="A2:K2"/>
    <mergeCell ref="I3:K3"/>
    <mergeCell ref="B3:E3"/>
    <mergeCell ref="A3:A4"/>
    <mergeCell ref="F3:H3"/>
  </mergeCells>
  <pageMargins left="0.39370078740157483" right="0.26" top="0.55118110236220474" bottom="0.31496062992125984" header="0.31496062992125984" footer="0.31496062992125984"/>
  <pageSetup scale="90" orientation="landscape" r:id="rId1"/>
  <headerFooter>
    <oddFooter>&amp;RPágina 6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workbookViewId="0">
      <selection activeCell="D20" sqref="D20"/>
    </sheetView>
  </sheetViews>
  <sheetFormatPr baseColWidth="10" defaultRowHeight="20.100000000000001" customHeight="1" x14ac:dyDescent="0.2"/>
  <cols>
    <col min="1" max="1" width="38.85546875" style="3" customWidth="1"/>
    <col min="2" max="2" width="12.140625" style="3" bestFit="1" customWidth="1"/>
    <col min="3" max="4" width="12.42578125" style="3" bestFit="1" customWidth="1"/>
    <col min="5" max="16384" width="11.42578125" style="3"/>
  </cols>
  <sheetData>
    <row r="1" spans="1:4" ht="12.75" x14ac:dyDescent="0.2"/>
    <row r="2" spans="1:4" ht="57.75" customHeight="1" x14ac:dyDescent="0.2">
      <c r="A2" s="126" t="s">
        <v>52</v>
      </c>
      <c r="B2" s="126"/>
      <c r="C2" s="127"/>
      <c r="D2" s="127"/>
    </row>
    <row r="3" spans="1:4" ht="12.75" x14ac:dyDescent="0.2">
      <c r="A3" s="128" t="s">
        <v>28</v>
      </c>
      <c r="B3" s="128" t="s">
        <v>46</v>
      </c>
      <c r="C3" s="130" t="s">
        <v>34</v>
      </c>
      <c r="D3" s="128"/>
    </row>
    <row r="4" spans="1:4" ht="12.75" x14ac:dyDescent="0.2">
      <c r="A4" s="129"/>
      <c r="B4" s="128"/>
      <c r="C4" s="52" t="s">
        <v>10</v>
      </c>
      <c r="D4" s="52" t="s">
        <v>11</v>
      </c>
    </row>
    <row r="5" spans="1:4" ht="12.75" x14ac:dyDescent="0.2">
      <c r="A5" s="75" t="s">
        <v>0</v>
      </c>
      <c r="B5" s="66">
        <v>4082601</v>
      </c>
      <c r="C5" s="11">
        <v>1973906</v>
      </c>
      <c r="D5" s="11">
        <v>2108695</v>
      </c>
    </row>
    <row r="6" spans="1:4" ht="12.75" x14ac:dyDescent="0.2">
      <c r="A6" s="75" t="s">
        <v>1</v>
      </c>
      <c r="B6" s="66">
        <v>2295011</v>
      </c>
      <c r="C6" s="11">
        <v>1489914</v>
      </c>
      <c r="D6" s="11">
        <v>805097</v>
      </c>
    </row>
    <row r="7" spans="1:4" ht="12.75" x14ac:dyDescent="0.2">
      <c r="A7" s="75" t="s">
        <v>2</v>
      </c>
      <c r="B7" s="66">
        <v>2263137</v>
      </c>
      <c r="C7" s="11">
        <v>1469447</v>
      </c>
      <c r="D7" s="11">
        <v>793690</v>
      </c>
    </row>
    <row r="8" spans="1:4" ht="12.75" x14ac:dyDescent="0.2">
      <c r="A8" s="75" t="s">
        <v>3</v>
      </c>
      <c r="B8" s="66">
        <v>477823</v>
      </c>
      <c r="C8" s="11">
        <v>315546</v>
      </c>
      <c r="D8" s="11">
        <v>162277</v>
      </c>
    </row>
    <row r="9" spans="1:4" ht="12.75" x14ac:dyDescent="0.2">
      <c r="A9" s="75" t="s">
        <v>4</v>
      </c>
      <c r="B9" s="66">
        <v>31874</v>
      </c>
      <c r="C9" s="11">
        <v>20467</v>
      </c>
      <c r="D9" s="11">
        <v>11407</v>
      </c>
    </row>
    <row r="10" spans="1:4" ht="12.75" x14ac:dyDescent="0.2">
      <c r="A10" s="75" t="s">
        <v>5</v>
      </c>
      <c r="B10" s="66">
        <v>1787590</v>
      </c>
      <c r="C10" s="11">
        <v>483992</v>
      </c>
      <c r="D10" s="11">
        <v>1303598</v>
      </c>
    </row>
    <row r="11" spans="1:4" ht="12.75" x14ac:dyDescent="0.2">
      <c r="A11" s="77" t="s">
        <v>178</v>
      </c>
      <c r="B11" s="26"/>
      <c r="C11" s="26"/>
      <c r="D11" s="26"/>
    </row>
  </sheetData>
  <mergeCells count="4">
    <mergeCell ref="A2:D2"/>
    <mergeCell ref="A3:A4"/>
    <mergeCell ref="B3:B4"/>
    <mergeCell ref="C3:D3"/>
  </mergeCells>
  <pageMargins left="0.43307086614173229" right="0.47244094488188981" top="0.94488188976377963" bottom="0.35433070866141736" header="0.31496062992125984" footer="0.36"/>
  <pageSetup orientation="portrait" r:id="rId1"/>
  <headerFooter>
    <oddFooter>&amp;RPágina 7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>
      <selection activeCell="I11" sqref="I11"/>
    </sheetView>
  </sheetViews>
  <sheetFormatPr baseColWidth="10" defaultRowHeight="20.100000000000001" customHeight="1" x14ac:dyDescent="0.2"/>
  <cols>
    <col min="1" max="1" width="38.85546875" style="3" customWidth="1"/>
    <col min="2" max="2" width="12.140625" style="3" bestFit="1" customWidth="1"/>
    <col min="3" max="4" width="12.42578125" style="3" bestFit="1" customWidth="1"/>
    <col min="5" max="16384" width="11.42578125" style="3"/>
  </cols>
  <sheetData>
    <row r="1" spans="1:4" ht="12.75" x14ac:dyDescent="0.2"/>
    <row r="2" spans="1:4" ht="58.5" customHeight="1" x14ac:dyDescent="0.2">
      <c r="A2" s="126" t="s">
        <v>53</v>
      </c>
      <c r="B2" s="126"/>
      <c r="C2" s="127"/>
      <c r="D2" s="127"/>
    </row>
    <row r="3" spans="1:4" ht="12.75" x14ac:dyDescent="0.2">
      <c r="A3" s="128" t="s">
        <v>29</v>
      </c>
      <c r="B3" s="128" t="s">
        <v>46</v>
      </c>
      <c r="C3" s="130" t="s">
        <v>34</v>
      </c>
      <c r="D3" s="128"/>
    </row>
    <row r="4" spans="1:4" ht="12.75" x14ac:dyDescent="0.2">
      <c r="A4" s="129"/>
      <c r="B4" s="128"/>
      <c r="C4" s="52" t="s">
        <v>10</v>
      </c>
      <c r="D4" s="52" t="s">
        <v>11</v>
      </c>
    </row>
    <row r="5" spans="1:4" ht="12.75" x14ac:dyDescent="0.2">
      <c r="A5" s="75" t="s">
        <v>6</v>
      </c>
      <c r="B5" s="67">
        <v>56.214432906865007</v>
      </c>
      <c r="C5" s="64">
        <v>75.480494005286985</v>
      </c>
      <c r="D5" s="64">
        <v>38.179869540165839</v>
      </c>
    </row>
    <row r="6" spans="1:4" ht="12.75" x14ac:dyDescent="0.2">
      <c r="A6" s="75" t="s">
        <v>7</v>
      </c>
      <c r="B6" s="67">
        <v>98.611161340838891</v>
      </c>
      <c r="C6" s="64">
        <v>98.626296551344566</v>
      </c>
      <c r="D6" s="64">
        <v>98.583152092232368</v>
      </c>
    </row>
    <row r="7" spans="1:4" ht="12.75" x14ac:dyDescent="0.2">
      <c r="A7" s="75" t="s">
        <v>8</v>
      </c>
      <c r="B7" s="67">
        <v>55.433705130626286</v>
      </c>
      <c r="C7" s="64">
        <v>74.443615856074203</v>
      </c>
      <c r="D7" s="64">
        <v>37.638918857397584</v>
      </c>
    </row>
    <row r="8" spans="1:4" ht="12.75" x14ac:dyDescent="0.2">
      <c r="A8" s="75" t="s">
        <v>9</v>
      </c>
      <c r="B8" s="67">
        <v>20.82007450073224</v>
      </c>
      <c r="C8" s="64">
        <v>21.178806293517614</v>
      </c>
      <c r="D8" s="64">
        <v>20.156204780293553</v>
      </c>
    </row>
    <row r="9" spans="1:4" ht="12.75" x14ac:dyDescent="0.2">
      <c r="A9" s="75" t="s">
        <v>48</v>
      </c>
      <c r="B9" s="67">
        <v>1.3888386591611108</v>
      </c>
      <c r="C9" s="64">
        <v>1.3737034486554258</v>
      </c>
      <c r="D9" s="64">
        <v>1.4168479077676355</v>
      </c>
    </row>
    <row r="10" spans="1:4" ht="12.75" x14ac:dyDescent="0.2">
      <c r="A10" s="77" t="s">
        <v>178</v>
      </c>
      <c r="B10" s="26"/>
      <c r="C10" s="26"/>
      <c r="D10" s="26"/>
    </row>
  </sheetData>
  <mergeCells count="4">
    <mergeCell ref="A2:D2"/>
    <mergeCell ref="A3:A4"/>
    <mergeCell ref="C3:D3"/>
    <mergeCell ref="B3:B4"/>
  </mergeCells>
  <pageMargins left="0.43307086614173229" right="0.47244094488188981" top="0.94488188976377963" bottom="0.35433070866141736" header="0.31496062992125984" footer="0.36"/>
  <pageSetup orientation="portrait" r:id="rId1"/>
  <headerFooter>
    <oddFooter>&amp;RPágina 7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workbookViewId="0"/>
  </sheetViews>
  <sheetFormatPr baseColWidth="10" defaultRowHeight="20.100000000000001" customHeight="1" x14ac:dyDescent="0.2"/>
  <cols>
    <col min="1" max="1" width="39.85546875" style="3" customWidth="1"/>
    <col min="2" max="2" width="13.85546875" style="3" customWidth="1"/>
    <col min="3" max="4" width="12.42578125" style="3" bestFit="1" customWidth="1"/>
    <col min="5" max="16384" width="11.42578125" style="3"/>
  </cols>
  <sheetData>
    <row r="1" spans="1:4" ht="12.75" x14ac:dyDescent="0.2"/>
    <row r="2" spans="1:4" ht="57.75" customHeight="1" x14ac:dyDescent="0.2">
      <c r="A2" s="131" t="s">
        <v>54</v>
      </c>
      <c r="B2" s="131"/>
      <c r="C2" s="132"/>
      <c r="D2" s="132"/>
    </row>
    <row r="3" spans="1:4" ht="12.75" x14ac:dyDescent="0.2">
      <c r="A3" s="133" t="s">
        <v>28</v>
      </c>
      <c r="B3" s="133" t="s">
        <v>47</v>
      </c>
      <c r="C3" s="135" t="s">
        <v>34</v>
      </c>
      <c r="D3" s="133"/>
    </row>
    <row r="4" spans="1:4" ht="12.75" x14ac:dyDescent="0.2">
      <c r="A4" s="134"/>
      <c r="B4" s="133"/>
      <c r="C4" s="51" t="s">
        <v>10</v>
      </c>
      <c r="D4" s="51" t="s">
        <v>11</v>
      </c>
    </row>
    <row r="5" spans="1:4" ht="12.75" x14ac:dyDescent="0.2">
      <c r="A5" s="66" t="s">
        <v>0</v>
      </c>
      <c r="B5" s="66">
        <v>6537245</v>
      </c>
      <c r="C5" s="11">
        <v>3116788</v>
      </c>
      <c r="D5" s="11">
        <v>3420457</v>
      </c>
    </row>
    <row r="6" spans="1:4" ht="12.75" x14ac:dyDescent="0.2">
      <c r="A6" s="66" t="s">
        <v>1</v>
      </c>
      <c r="B6" s="66">
        <v>3474251</v>
      </c>
      <c r="C6" s="11">
        <v>2187917</v>
      </c>
      <c r="D6" s="11">
        <v>1286334</v>
      </c>
    </row>
    <row r="7" spans="1:4" ht="12.75" x14ac:dyDescent="0.2">
      <c r="A7" s="66" t="s">
        <v>2</v>
      </c>
      <c r="B7" s="66">
        <v>3303249</v>
      </c>
      <c r="C7" s="11">
        <v>2089614</v>
      </c>
      <c r="D7" s="11">
        <v>1213635</v>
      </c>
    </row>
    <row r="8" spans="1:4" ht="12.75" x14ac:dyDescent="0.2">
      <c r="A8" s="66" t="s">
        <v>3</v>
      </c>
      <c r="B8" s="66">
        <v>735382</v>
      </c>
      <c r="C8" s="11">
        <v>439121</v>
      </c>
      <c r="D8" s="11">
        <v>296261</v>
      </c>
    </row>
    <row r="9" spans="1:4" ht="12.75" x14ac:dyDescent="0.2">
      <c r="A9" s="66" t="s">
        <v>4</v>
      </c>
      <c r="B9" s="66">
        <v>171002</v>
      </c>
      <c r="C9" s="11">
        <v>98303</v>
      </c>
      <c r="D9" s="11">
        <v>72699</v>
      </c>
    </row>
    <row r="10" spans="1:4" ht="12.75" x14ac:dyDescent="0.2">
      <c r="A10" s="66" t="s">
        <v>5</v>
      </c>
      <c r="B10" s="66">
        <v>3062994</v>
      </c>
      <c r="C10" s="11">
        <v>928871</v>
      </c>
      <c r="D10" s="11">
        <v>2134123</v>
      </c>
    </row>
    <row r="11" spans="1:4" ht="12.75" x14ac:dyDescent="0.2">
      <c r="A11" s="77" t="s">
        <v>178</v>
      </c>
      <c r="B11" s="23"/>
      <c r="C11" s="23"/>
      <c r="D11" s="23"/>
    </row>
    <row r="12" spans="1:4" ht="12.75" x14ac:dyDescent="0.2"/>
  </sheetData>
  <mergeCells count="4">
    <mergeCell ref="A2:D2"/>
    <mergeCell ref="A3:A4"/>
    <mergeCell ref="B3:B4"/>
    <mergeCell ref="C3:D3"/>
  </mergeCells>
  <pageMargins left="0.35433070866141736" right="0.43307086614173229" top="0.98425196850393704" bottom="0.35433070866141736" header="0.31496062992125984" footer="0.31496062992125984"/>
  <pageSetup orientation="portrait" r:id="rId1"/>
  <headerFooter>
    <oddFooter>&amp;RPágina 8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>
      <selection activeCell="E14" sqref="E14"/>
    </sheetView>
  </sheetViews>
  <sheetFormatPr baseColWidth="10" defaultRowHeight="20.100000000000001" customHeight="1" x14ac:dyDescent="0.2"/>
  <cols>
    <col min="1" max="1" width="39.85546875" style="3" customWidth="1"/>
    <col min="2" max="2" width="13.85546875" style="3" customWidth="1"/>
    <col min="3" max="4" width="12.42578125" style="3" bestFit="1" customWidth="1"/>
    <col min="5" max="16384" width="11.42578125" style="3"/>
  </cols>
  <sheetData>
    <row r="1" spans="1:4" ht="12.75" x14ac:dyDescent="0.2"/>
    <row r="2" spans="1:4" ht="60" customHeight="1" x14ac:dyDescent="0.2">
      <c r="A2" s="131" t="s">
        <v>55</v>
      </c>
      <c r="B2" s="131"/>
      <c r="C2" s="132"/>
      <c r="D2" s="132"/>
    </row>
    <row r="3" spans="1:4" ht="12.75" x14ac:dyDescent="0.2">
      <c r="A3" s="133" t="s">
        <v>29</v>
      </c>
      <c r="B3" s="133" t="s">
        <v>47</v>
      </c>
      <c r="C3" s="135" t="s">
        <v>34</v>
      </c>
      <c r="D3" s="133"/>
    </row>
    <row r="4" spans="1:4" ht="12.75" x14ac:dyDescent="0.2">
      <c r="A4" s="134"/>
      <c r="B4" s="133"/>
      <c r="C4" s="51" t="s">
        <v>10</v>
      </c>
      <c r="D4" s="51" t="s">
        <v>11</v>
      </c>
    </row>
    <row r="5" spans="1:4" ht="12.75" x14ac:dyDescent="0.2">
      <c r="A5" s="76" t="s">
        <v>6</v>
      </c>
      <c r="B5" s="67">
        <v>53.145491717076531</v>
      </c>
      <c r="C5" s="64">
        <v>70.197812619915126</v>
      </c>
      <c r="D5" s="64">
        <v>37.607079989603733</v>
      </c>
    </row>
    <row r="6" spans="1:4" ht="12.75" x14ac:dyDescent="0.2">
      <c r="A6" s="76" t="s">
        <v>7</v>
      </c>
      <c r="B6" s="67">
        <v>95.078018254869903</v>
      </c>
      <c r="C6" s="64">
        <v>95.507005064634527</v>
      </c>
      <c r="D6" s="64">
        <v>94.348357425054445</v>
      </c>
    </row>
    <row r="7" spans="1:4" ht="12.75" x14ac:dyDescent="0.2">
      <c r="A7" s="76" t="s">
        <v>8</v>
      </c>
      <c r="B7" s="67">
        <v>50.529680316402406</v>
      </c>
      <c r="C7" s="64">
        <v>67.043828454164995</v>
      </c>
      <c r="D7" s="64">
        <v>35.481662245717459</v>
      </c>
    </row>
    <row r="8" spans="1:4" ht="12.75" x14ac:dyDescent="0.2">
      <c r="A8" s="76" t="s">
        <v>9</v>
      </c>
      <c r="B8" s="67">
        <v>21.166634189642604</v>
      </c>
      <c r="C8" s="64">
        <v>20.070276888931343</v>
      </c>
      <c r="D8" s="64">
        <v>23.03142107726298</v>
      </c>
    </row>
    <row r="9" spans="1:4" ht="12.75" x14ac:dyDescent="0.2">
      <c r="A9" s="76" t="s">
        <v>48</v>
      </c>
      <c r="B9" s="67">
        <v>4.9219817451301013</v>
      </c>
      <c r="C9" s="64">
        <v>4.4929949353654637</v>
      </c>
      <c r="D9" s="64">
        <v>5.6516425749455435</v>
      </c>
    </row>
    <row r="10" spans="1:4" ht="12.75" x14ac:dyDescent="0.2">
      <c r="A10" s="77" t="s">
        <v>178</v>
      </c>
      <c r="B10" s="23"/>
      <c r="C10" s="23"/>
      <c r="D10" s="23"/>
    </row>
  </sheetData>
  <mergeCells count="4">
    <mergeCell ref="A2:D2"/>
    <mergeCell ref="A3:A4"/>
    <mergeCell ref="C3:D3"/>
    <mergeCell ref="B3:B4"/>
  </mergeCells>
  <pageMargins left="0.35433070866141736" right="0.43307086614173229" top="0.98425196850393704" bottom="0.35433070866141736" header="0.31496062992125984" footer="0.31496062992125984"/>
  <pageSetup orientation="portrait" r:id="rId1"/>
  <headerFooter>
    <oddFooter>&amp;RPágina 8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workbookViewId="0">
      <selection activeCell="A15" sqref="A15"/>
    </sheetView>
  </sheetViews>
  <sheetFormatPr baseColWidth="10" defaultRowHeight="20.100000000000001" customHeight="1" x14ac:dyDescent="0.2"/>
  <cols>
    <col min="1" max="1" width="39.140625" style="3" customWidth="1"/>
    <col min="2" max="2" width="13.140625" style="3" bestFit="1" customWidth="1"/>
    <col min="3" max="8" width="12.42578125" style="3" bestFit="1" customWidth="1"/>
    <col min="9" max="16384" width="11.42578125" style="3"/>
  </cols>
  <sheetData>
    <row r="1" spans="1:8" ht="12.75" x14ac:dyDescent="0.2"/>
    <row r="2" spans="1:8" ht="59.25" customHeight="1" x14ac:dyDescent="0.2">
      <c r="A2" s="136" t="s">
        <v>56</v>
      </c>
      <c r="B2" s="136"/>
      <c r="C2" s="136"/>
      <c r="D2" s="136"/>
      <c r="E2" s="136"/>
      <c r="F2" s="136"/>
      <c r="G2" s="136"/>
      <c r="H2" s="136"/>
    </row>
    <row r="3" spans="1:8" ht="12.75" x14ac:dyDescent="0.2">
      <c r="A3" s="137" t="s">
        <v>28</v>
      </c>
      <c r="B3" s="137" t="s">
        <v>13</v>
      </c>
      <c r="C3" s="139" t="s">
        <v>13</v>
      </c>
      <c r="D3" s="137"/>
      <c r="E3" s="139" t="s">
        <v>12</v>
      </c>
      <c r="F3" s="137"/>
      <c r="G3" s="139" t="s">
        <v>21</v>
      </c>
      <c r="H3" s="137"/>
    </row>
    <row r="4" spans="1:8" ht="12.75" x14ac:dyDescent="0.2">
      <c r="A4" s="138"/>
      <c r="B4" s="137"/>
      <c r="C4" s="47" t="s">
        <v>19</v>
      </c>
      <c r="D4" s="47" t="s">
        <v>20</v>
      </c>
      <c r="E4" s="47" t="s">
        <v>10</v>
      </c>
      <c r="F4" s="47" t="s">
        <v>11</v>
      </c>
      <c r="G4" s="47" t="s">
        <v>10</v>
      </c>
      <c r="H4" s="47" t="s">
        <v>11</v>
      </c>
    </row>
    <row r="5" spans="1:8" ht="12.75" x14ac:dyDescent="0.2">
      <c r="A5" s="66" t="s">
        <v>0</v>
      </c>
      <c r="B5" s="66">
        <v>10619846</v>
      </c>
      <c r="C5" s="11">
        <v>5314720</v>
      </c>
      <c r="D5" s="11">
        <v>5305126</v>
      </c>
      <c r="E5" s="11">
        <v>2484762</v>
      </c>
      <c r="F5" s="11">
        <v>2829958</v>
      </c>
      <c r="G5" s="11">
        <v>2605932</v>
      </c>
      <c r="H5" s="11">
        <v>2699194</v>
      </c>
    </row>
    <row r="6" spans="1:8" ht="12.75" x14ac:dyDescent="0.2">
      <c r="A6" s="66" t="s">
        <v>1</v>
      </c>
      <c r="B6" s="66">
        <v>5769262</v>
      </c>
      <c r="C6" s="11">
        <v>3009780</v>
      </c>
      <c r="D6" s="11">
        <v>2759482</v>
      </c>
      <c r="E6" s="11">
        <v>1737695</v>
      </c>
      <c r="F6" s="11">
        <v>1272085</v>
      </c>
      <c r="G6" s="11">
        <v>1940136</v>
      </c>
      <c r="H6" s="11">
        <v>819346</v>
      </c>
    </row>
    <row r="7" spans="1:8" ht="12.75" x14ac:dyDescent="0.2">
      <c r="A7" s="66" t="s">
        <v>2</v>
      </c>
      <c r="B7" s="66">
        <v>5566386</v>
      </c>
      <c r="C7" s="11">
        <v>2866441</v>
      </c>
      <c r="D7" s="11">
        <v>2699945</v>
      </c>
      <c r="E7" s="11">
        <v>1660479</v>
      </c>
      <c r="F7" s="11">
        <v>1205962</v>
      </c>
      <c r="G7" s="11">
        <v>1898582</v>
      </c>
      <c r="H7" s="11">
        <v>801363</v>
      </c>
    </row>
    <row r="8" spans="1:8" ht="12.75" x14ac:dyDescent="0.2">
      <c r="A8" s="66" t="s">
        <v>3</v>
      </c>
      <c r="B8" s="66">
        <v>1213205</v>
      </c>
      <c r="C8" s="11">
        <v>615832</v>
      </c>
      <c r="D8" s="11">
        <v>597373</v>
      </c>
      <c r="E8" s="11">
        <v>334992</v>
      </c>
      <c r="F8" s="11">
        <v>280840</v>
      </c>
      <c r="G8" s="11">
        <v>419675</v>
      </c>
      <c r="H8" s="11">
        <v>177698</v>
      </c>
    </row>
    <row r="9" spans="1:8" ht="12.75" x14ac:dyDescent="0.2">
      <c r="A9" s="66" t="s">
        <v>4</v>
      </c>
      <c r="B9" s="66">
        <v>202876</v>
      </c>
      <c r="C9" s="11">
        <v>143339</v>
      </c>
      <c r="D9" s="11">
        <v>59537</v>
      </c>
      <c r="E9" s="11">
        <v>77216</v>
      </c>
      <c r="F9" s="11">
        <v>66123</v>
      </c>
      <c r="G9" s="11">
        <v>41554</v>
      </c>
      <c r="H9" s="11">
        <v>17983</v>
      </c>
    </row>
    <row r="10" spans="1:8" ht="12.75" x14ac:dyDescent="0.2">
      <c r="A10" s="66" t="s">
        <v>5</v>
      </c>
      <c r="B10" s="66">
        <v>4850584</v>
      </c>
      <c r="C10" s="11">
        <v>2304940</v>
      </c>
      <c r="D10" s="11">
        <v>2545644</v>
      </c>
      <c r="E10" s="11">
        <v>747067</v>
      </c>
      <c r="F10" s="11">
        <v>1557873</v>
      </c>
      <c r="G10" s="11">
        <v>665796</v>
      </c>
      <c r="H10" s="11">
        <v>1879848</v>
      </c>
    </row>
    <row r="11" spans="1:8" ht="12.75" x14ac:dyDescent="0.2">
      <c r="A11" s="77" t="s">
        <v>178</v>
      </c>
      <c r="B11" s="20"/>
      <c r="C11" s="20"/>
      <c r="D11" s="20"/>
    </row>
    <row r="12" spans="1:8" ht="12.75" x14ac:dyDescent="0.2"/>
  </sheetData>
  <mergeCells count="6">
    <mergeCell ref="A2:H2"/>
    <mergeCell ref="A3:A4"/>
    <mergeCell ref="B3:B4"/>
    <mergeCell ref="C3:D3"/>
    <mergeCell ref="E3:F3"/>
    <mergeCell ref="G3:H3"/>
  </mergeCells>
  <pageMargins left="0.31496062992125984" right="0.31496062992125984" top="0.47244094488188981" bottom="0.31496062992125984" header="0.31496062992125984" footer="0.31496062992125984"/>
  <pageSetup scale="95" orientation="landscape" r:id="rId1"/>
  <headerFooter>
    <oddFooter>&amp;RPágina 9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workbookViewId="0">
      <selection activeCell="I11" sqref="I11"/>
    </sheetView>
  </sheetViews>
  <sheetFormatPr baseColWidth="10" defaultRowHeight="20.100000000000001" customHeight="1" x14ac:dyDescent="0.2"/>
  <cols>
    <col min="1" max="1" width="39.140625" style="3" customWidth="1"/>
    <col min="2" max="2" width="13.140625" style="3" bestFit="1" customWidth="1"/>
    <col min="3" max="8" width="12.42578125" style="3" bestFit="1" customWidth="1"/>
    <col min="9" max="16384" width="11.42578125" style="3"/>
  </cols>
  <sheetData>
    <row r="1" spans="1:8" ht="12.75" x14ac:dyDescent="0.2"/>
    <row r="2" spans="1:8" ht="59.25" customHeight="1" x14ac:dyDescent="0.2">
      <c r="A2" s="140" t="s">
        <v>57</v>
      </c>
      <c r="B2" s="140"/>
      <c r="C2" s="140"/>
      <c r="D2" s="140"/>
      <c r="E2" s="140"/>
      <c r="F2" s="140"/>
      <c r="G2" s="140"/>
      <c r="H2" s="140"/>
    </row>
    <row r="3" spans="1:8" ht="12.75" x14ac:dyDescent="0.2">
      <c r="A3" s="137" t="s">
        <v>29</v>
      </c>
      <c r="B3" s="137" t="s">
        <v>13</v>
      </c>
      <c r="C3" s="139" t="s">
        <v>13</v>
      </c>
      <c r="D3" s="137"/>
      <c r="E3" s="139" t="s">
        <v>12</v>
      </c>
      <c r="F3" s="137"/>
      <c r="G3" s="139" t="s">
        <v>21</v>
      </c>
      <c r="H3" s="137"/>
    </row>
    <row r="4" spans="1:8" ht="12.75" x14ac:dyDescent="0.2">
      <c r="A4" s="138"/>
      <c r="B4" s="137"/>
      <c r="C4" s="47" t="s">
        <v>19</v>
      </c>
      <c r="D4" s="47" t="s">
        <v>20</v>
      </c>
      <c r="E4" s="47" t="s">
        <v>10</v>
      </c>
      <c r="F4" s="47" t="s">
        <v>11</v>
      </c>
      <c r="G4" s="47" t="s">
        <v>10</v>
      </c>
      <c r="H4" s="47" t="s">
        <v>11</v>
      </c>
    </row>
    <row r="5" spans="1:8" ht="12.75" x14ac:dyDescent="0.2">
      <c r="A5" s="78" t="s">
        <v>6</v>
      </c>
      <c r="B5" s="67">
        <v>54.325288709459628</v>
      </c>
      <c r="C5" s="64">
        <v>56.631017250203207</v>
      </c>
      <c r="D5" s="64">
        <v>52.015390397890648</v>
      </c>
      <c r="E5" s="64">
        <v>69.934062095283167</v>
      </c>
      <c r="F5" s="64">
        <v>44.950667112374106</v>
      </c>
      <c r="G5" s="64">
        <v>74.450753127863649</v>
      </c>
      <c r="H5" s="64">
        <v>30.355209740389167</v>
      </c>
    </row>
    <row r="6" spans="1:8" ht="12.75" x14ac:dyDescent="0.2">
      <c r="A6" s="78" t="s">
        <v>7</v>
      </c>
      <c r="B6" s="67">
        <v>96.483501702644119</v>
      </c>
      <c r="C6" s="64">
        <v>95.237558891347547</v>
      </c>
      <c r="D6" s="64">
        <v>97.842457388741792</v>
      </c>
      <c r="E6" s="64">
        <v>95.556412373863083</v>
      </c>
      <c r="F6" s="64">
        <v>94.801998294139139</v>
      </c>
      <c r="G6" s="64">
        <v>97.858191384521504</v>
      </c>
      <c r="H6" s="64">
        <v>97.805200733267753</v>
      </c>
    </row>
    <row r="7" spans="1:8" ht="12.75" x14ac:dyDescent="0.2">
      <c r="A7" s="78" t="s">
        <v>8</v>
      </c>
      <c r="B7" s="67">
        <v>52.414940856957813</v>
      </c>
      <c r="C7" s="64">
        <v>53.93399840443147</v>
      </c>
      <c r="D7" s="64">
        <v>50.893136185643847</v>
      </c>
      <c r="E7" s="64">
        <v>66.826480765562252</v>
      </c>
      <c r="F7" s="64">
        <v>42.614130669077063</v>
      </c>
      <c r="G7" s="64">
        <v>72.856160483082448</v>
      </c>
      <c r="H7" s="64">
        <v>29.688973819592068</v>
      </c>
    </row>
    <row r="8" spans="1:8" ht="12.75" x14ac:dyDescent="0.2">
      <c r="A8" s="78" t="s">
        <v>9</v>
      </c>
      <c r="B8" s="67">
        <v>21.028772830909741</v>
      </c>
      <c r="C8" s="64">
        <v>20.461030374313072</v>
      </c>
      <c r="D8" s="64">
        <v>21.648012199391044</v>
      </c>
      <c r="E8" s="64">
        <v>19.27795153925171</v>
      </c>
      <c r="F8" s="64">
        <v>22.077141071547892</v>
      </c>
      <c r="G8" s="64">
        <v>21.631215543652608</v>
      </c>
      <c r="H8" s="64">
        <v>21.687785135949891</v>
      </c>
    </row>
    <row r="9" spans="1:8" ht="12.75" x14ac:dyDescent="0.2">
      <c r="A9" s="78" t="s">
        <v>48</v>
      </c>
      <c r="B9" s="67">
        <v>3.5164982973558834</v>
      </c>
      <c r="C9" s="64">
        <v>4.7624411086524603</v>
      </c>
      <c r="D9" s="64">
        <v>2.1575426112581999</v>
      </c>
      <c r="E9" s="64">
        <v>4.4435876261369227</v>
      </c>
      <c r="F9" s="64">
        <v>5.1980017058608503</v>
      </c>
      <c r="G9" s="64">
        <v>2.1418086154785025</v>
      </c>
      <c r="H9" s="64">
        <v>2.1947992667322476</v>
      </c>
    </row>
    <row r="10" spans="1:8" ht="12.75" x14ac:dyDescent="0.2">
      <c r="A10" s="77" t="s">
        <v>178</v>
      </c>
      <c r="B10" s="20"/>
      <c r="C10" s="20"/>
      <c r="D10" s="20"/>
    </row>
  </sheetData>
  <mergeCells count="6">
    <mergeCell ref="A3:A4"/>
    <mergeCell ref="C3:D3"/>
    <mergeCell ref="A2:H2"/>
    <mergeCell ref="B3:B4"/>
    <mergeCell ref="G3:H3"/>
    <mergeCell ref="E3:F3"/>
  </mergeCells>
  <pageMargins left="0.31496062992125984" right="0.31496062992125984" top="0.47244094488188981" bottom="0.31496062992125984" header="0.31496062992125984" footer="0.31496062992125984"/>
  <pageSetup scale="95" orientation="landscape" r:id="rId1"/>
  <headerFooter>
    <oddFooter>&amp;RPágina 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workbookViewId="0">
      <selection activeCell="E2" sqref="E2"/>
    </sheetView>
  </sheetViews>
  <sheetFormatPr baseColWidth="10" defaultRowHeight="20.100000000000001" customHeight="1" x14ac:dyDescent="0.2"/>
  <cols>
    <col min="1" max="1" width="38.42578125" style="3" customWidth="1"/>
    <col min="2" max="2" width="13.42578125" style="3" bestFit="1" customWidth="1"/>
    <col min="3" max="4" width="12.42578125" style="3" bestFit="1" customWidth="1"/>
    <col min="5" max="16384" width="11.42578125" style="3"/>
  </cols>
  <sheetData>
    <row r="1" spans="1:4" ht="12.75" x14ac:dyDescent="0.2"/>
    <row r="2" spans="1:4" ht="58.5" customHeight="1" x14ac:dyDescent="0.2">
      <c r="A2" s="92" t="s">
        <v>43</v>
      </c>
      <c r="B2" s="92"/>
      <c r="C2" s="92"/>
      <c r="D2" s="92"/>
    </row>
    <row r="3" spans="1:4" ht="12.75" x14ac:dyDescent="0.2">
      <c r="A3" s="59" t="s">
        <v>28</v>
      </c>
      <c r="B3" s="60" t="s">
        <v>13</v>
      </c>
      <c r="C3" s="59" t="s">
        <v>10</v>
      </c>
      <c r="D3" s="59" t="s">
        <v>11</v>
      </c>
    </row>
    <row r="4" spans="1:4" ht="12.75" x14ac:dyDescent="0.2">
      <c r="A4" s="61" t="s">
        <v>0</v>
      </c>
      <c r="B4" s="48">
        <v>10619846</v>
      </c>
      <c r="C4" s="41">
        <v>5090694</v>
      </c>
      <c r="D4" s="42">
        <v>5529152</v>
      </c>
    </row>
    <row r="5" spans="1:4" ht="12.75" x14ac:dyDescent="0.2">
      <c r="A5" s="61" t="s">
        <v>1</v>
      </c>
      <c r="B5" s="49">
        <v>5769262</v>
      </c>
      <c r="C5" s="41">
        <v>3677831</v>
      </c>
      <c r="D5" s="42">
        <v>2091431</v>
      </c>
    </row>
    <row r="6" spans="1:4" ht="12.75" x14ac:dyDescent="0.2">
      <c r="A6" s="61" t="s">
        <v>2</v>
      </c>
      <c r="B6" s="49">
        <v>5566386</v>
      </c>
      <c r="C6" s="41">
        <v>3559061</v>
      </c>
      <c r="D6" s="42">
        <v>2007325</v>
      </c>
    </row>
    <row r="7" spans="1:4" ht="12.75" x14ac:dyDescent="0.2">
      <c r="A7" s="61" t="s">
        <v>3</v>
      </c>
      <c r="B7" s="49">
        <v>1213205</v>
      </c>
      <c r="C7" s="41">
        <v>754667</v>
      </c>
      <c r="D7" s="42">
        <v>458538</v>
      </c>
    </row>
    <row r="8" spans="1:4" ht="12.75" x14ac:dyDescent="0.2">
      <c r="A8" s="61" t="s">
        <v>4</v>
      </c>
      <c r="B8" s="49">
        <v>202876</v>
      </c>
      <c r="C8" s="41">
        <v>118770</v>
      </c>
      <c r="D8" s="42">
        <v>84106</v>
      </c>
    </row>
    <row r="9" spans="1:4" ht="12.75" x14ac:dyDescent="0.2">
      <c r="A9" s="62" t="s">
        <v>5</v>
      </c>
      <c r="B9" s="50">
        <v>4850584</v>
      </c>
      <c r="C9" s="43">
        <v>1412863</v>
      </c>
      <c r="D9" s="44">
        <v>3437721</v>
      </c>
    </row>
    <row r="10" spans="1:4" ht="12.75" x14ac:dyDescent="0.2">
      <c r="A10" s="77" t="s">
        <v>178</v>
      </c>
      <c r="B10" s="7"/>
      <c r="C10" s="7"/>
    </row>
    <row r="11" spans="1:4" ht="12.75" x14ac:dyDescent="0.2"/>
  </sheetData>
  <mergeCells count="1">
    <mergeCell ref="A2:D2"/>
  </mergeCells>
  <pageMargins left="0.47244094488188981" right="0.70866141732283472" top="1.1811023622047245" bottom="0.74803149606299213" header="0.31496062992125984" footer="0.31496062992125984"/>
  <pageSetup orientation="portrait" r:id="rId1"/>
  <headerFooter>
    <oddFooter>&amp;RPágina 1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workbookViewId="0">
      <selection activeCell="C16" sqref="C16"/>
    </sheetView>
  </sheetViews>
  <sheetFormatPr baseColWidth="10" defaultRowHeight="20.100000000000001" customHeight="1" x14ac:dyDescent="0.2"/>
  <cols>
    <col min="1" max="1" width="39.42578125" style="3" customWidth="1"/>
    <col min="2" max="2" width="13.140625" style="3" bestFit="1" customWidth="1"/>
    <col min="3" max="3" width="12.42578125" style="3" bestFit="1" customWidth="1"/>
    <col min="4" max="4" width="12.5703125" style="3" customWidth="1"/>
    <col min="5" max="7" width="11.5703125" style="3" bestFit="1" customWidth="1"/>
    <col min="8" max="8" width="12.42578125" style="3" bestFit="1" customWidth="1"/>
    <col min="9" max="16384" width="11.42578125" style="3"/>
  </cols>
  <sheetData>
    <row r="1" spans="1:8" ht="12.75" x14ac:dyDescent="0.2"/>
    <row r="2" spans="1:8" ht="57.75" customHeight="1" x14ac:dyDescent="0.2">
      <c r="A2" s="141" t="s">
        <v>58</v>
      </c>
      <c r="B2" s="141"/>
      <c r="C2" s="142"/>
      <c r="D2" s="142"/>
      <c r="E2" s="142"/>
      <c r="F2" s="142"/>
      <c r="G2" s="142"/>
      <c r="H2" s="142"/>
    </row>
    <row r="3" spans="1:8" ht="12.75" x14ac:dyDescent="0.2">
      <c r="A3" s="143" t="s">
        <v>28</v>
      </c>
      <c r="B3" s="143" t="s">
        <v>16</v>
      </c>
      <c r="C3" s="145" t="s">
        <v>22</v>
      </c>
      <c r="D3" s="143"/>
      <c r="E3" s="143"/>
      <c r="F3" s="143"/>
      <c r="G3" s="143"/>
      <c r="H3" s="143"/>
    </row>
    <row r="4" spans="1:8" ht="25.5" x14ac:dyDescent="0.2">
      <c r="A4" s="144"/>
      <c r="B4" s="143"/>
      <c r="C4" s="40" t="s">
        <v>23</v>
      </c>
      <c r="D4" s="40" t="s">
        <v>24</v>
      </c>
      <c r="E4" s="40" t="s">
        <v>25</v>
      </c>
      <c r="F4" s="40" t="s">
        <v>26</v>
      </c>
      <c r="G4" s="40" t="s">
        <v>27</v>
      </c>
      <c r="H4" s="40" t="s">
        <v>18</v>
      </c>
    </row>
    <row r="5" spans="1:8" ht="12.75" x14ac:dyDescent="0.2">
      <c r="A5" s="66" t="s">
        <v>0</v>
      </c>
      <c r="B5" s="66">
        <v>10619846</v>
      </c>
      <c r="C5" s="11">
        <v>1172374</v>
      </c>
      <c r="D5" s="11">
        <v>841497</v>
      </c>
      <c r="E5" s="11">
        <v>517990</v>
      </c>
      <c r="F5" s="11">
        <v>616613</v>
      </c>
      <c r="G5" s="11">
        <v>934127</v>
      </c>
      <c r="H5" s="11">
        <v>6537245</v>
      </c>
    </row>
    <row r="6" spans="1:8" ht="12.75" x14ac:dyDescent="0.2">
      <c r="A6" s="66" t="s">
        <v>1</v>
      </c>
      <c r="B6" s="66">
        <v>5769262</v>
      </c>
      <c r="C6" s="11">
        <v>695648</v>
      </c>
      <c r="D6" s="11">
        <v>501890</v>
      </c>
      <c r="E6" s="11">
        <v>313886</v>
      </c>
      <c r="F6" s="11">
        <v>305916</v>
      </c>
      <c r="G6" s="11">
        <v>477671</v>
      </c>
      <c r="H6" s="11">
        <v>3474251</v>
      </c>
    </row>
    <row r="7" spans="1:8" ht="12.75" x14ac:dyDescent="0.2">
      <c r="A7" s="66" t="s">
        <v>2</v>
      </c>
      <c r="B7" s="66">
        <v>5566386</v>
      </c>
      <c r="C7" s="11">
        <v>687982</v>
      </c>
      <c r="D7" s="11">
        <v>493071</v>
      </c>
      <c r="E7" s="11">
        <v>309386</v>
      </c>
      <c r="F7" s="11">
        <v>303360</v>
      </c>
      <c r="G7" s="11">
        <v>469338</v>
      </c>
      <c r="H7" s="11">
        <v>3303249</v>
      </c>
    </row>
    <row r="8" spans="1:8" ht="12.75" x14ac:dyDescent="0.2">
      <c r="A8" s="66" t="s">
        <v>3</v>
      </c>
      <c r="B8" s="66">
        <v>1213205</v>
      </c>
      <c r="C8" s="11">
        <v>153607</v>
      </c>
      <c r="D8" s="11">
        <v>86026</v>
      </c>
      <c r="E8" s="11">
        <v>85468</v>
      </c>
      <c r="F8" s="11">
        <v>51255</v>
      </c>
      <c r="G8" s="11">
        <v>101467</v>
      </c>
      <c r="H8" s="11">
        <v>735382</v>
      </c>
    </row>
    <row r="9" spans="1:8" ht="12.75" x14ac:dyDescent="0.2">
      <c r="A9" s="66" t="s">
        <v>4</v>
      </c>
      <c r="B9" s="66">
        <v>202876</v>
      </c>
      <c r="C9" s="11">
        <v>7666</v>
      </c>
      <c r="D9" s="11">
        <v>8819</v>
      </c>
      <c r="E9" s="11">
        <v>4500</v>
      </c>
      <c r="F9" s="11">
        <v>2556</v>
      </c>
      <c r="G9" s="11">
        <v>8333</v>
      </c>
      <c r="H9" s="11">
        <v>171002</v>
      </c>
    </row>
    <row r="10" spans="1:8" ht="12.75" x14ac:dyDescent="0.2">
      <c r="A10" s="66" t="s">
        <v>5</v>
      </c>
      <c r="B10" s="66">
        <v>4850584</v>
      </c>
      <c r="C10" s="11">
        <v>476726</v>
      </c>
      <c r="D10" s="11">
        <v>339607</v>
      </c>
      <c r="E10" s="11">
        <v>204104</v>
      </c>
      <c r="F10" s="11">
        <v>310697</v>
      </c>
      <c r="G10" s="11">
        <v>456456</v>
      </c>
      <c r="H10" s="11">
        <v>3062994</v>
      </c>
    </row>
    <row r="11" spans="1:8" ht="12.75" x14ac:dyDescent="0.2">
      <c r="A11" s="77" t="s">
        <v>178</v>
      </c>
      <c r="B11" s="45"/>
      <c r="C11" s="45"/>
      <c r="D11" s="45"/>
      <c r="E11" s="45"/>
      <c r="F11" s="45"/>
      <c r="G11" s="45"/>
      <c r="H11" s="45"/>
    </row>
    <row r="13" spans="1:8" ht="20.100000000000001" customHeight="1" x14ac:dyDescent="0.2">
      <c r="D13" s="46"/>
    </row>
  </sheetData>
  <mergeCells count="4">
    <mergeCell ref="A2:H2"/>
    <mergeCell ref="A3:A4"/>
    <mergeCell ref="B3:B4"/>
    <mergeCell ref="C3:H3"/>
  </mergeCells>
  <pageMargins left="0.31496062992125984" right="0.15748031496062992" top="0.47244094488188981" bottom="0.31496062992125984" header="0.31496062992125984" footer="0.31496062992125984"/>
  <pageSetup orientation="landscape" r:id="rId1"/>
  <headerFooter>
    <oddFooter>&amp;RPágina 10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2"/>
  <sheetViews>
    <sheetView workbookViewId="0">
      <selection activeCell="B14" sqref="B14"/>
    </sheetView>
  </sheetViews>
  <sheetFormatPr baseColWidth="10" defaultRowHeight="20.100000000000001" customHeight="1" x14ac:dyDescent="0.2"/>
  <cols>
    <col min="1" max="1" width="39.42578125" style="3" customWidth="1"/>
    <col min="2" max="2" width="13.140625" style="3" bestFit="1" customWidth="1"/>
    <col min="3" max="3" width="12.42578125" style="3" bestFit="1" customWidth="1"/>
    <col min="4" max="4" width="12.5703125" style="3" customWidth="1"/>
    <col min="5" max="7" width="11.5703125" style="3" bestFit="1" customWidth="1"/>
    <col min="8" max="8" width="12.42578125" style="3" bestFit="1" customWidth="1"/>
    <col min="9" max="16384" width="11.42578125" style="3"/>
  </cols>
  <sheetData>
    <row r="2" spans="1:8" ht="57" customHeight="1" x14ac:dyDescent="0.2">
      <c r="A2" s="141" t="s">
        <v>59</v>
      </c>
      <c r="B2" s="141"/>
      <c r="C2" s="142"/>
      <c r="D2" s="142"/>
      <c r="E2" s="142"/>
      <c r="F2" s="142"/>
      <c r="G2" s="142"/>
      <c r="H2" s="142"/>
    </row>
    <row r="3" spans="1:8" ht="12.75" x14ac:dyDescent="0.2">
      <c r="A3" s="143" t="s">
        <v>29</v>
      </c>
      <c r="B3" s="143" t="s">
        <v>16</v>
      </c>
      <c r="C3" s="145" t="s">
        <v>22</v>
      </c>
      <c r="D3" s="143"/>
      <c r="E3" s="143"/>
      <c r="F3" s="143"/>
      <c r="G3" s="143"/>
      <c r="H3" s="143"/>
    </row>
    <row r="4" spans="1:8" ht="25.5" x14ac:dyDescent="0.2">
      <c r="A4" s="144"/>
      <c r="B4" s="143"/>
      <c r="C4" s="40" t="s">
        <v>23</v>
      </c>
      <c r="D4" s="40" t="s">
        <v>24</v>
      </c>
      <c r="E4" s="40" t="s">
        <v>25</v>
      </c>
      <c r="F4" s="40" t="s">
        <v>26</v>
      </c>
      <c r="G4" s="40" t="s">
        <v>27</v>
      </c>
      <c r="H4" s="40" t="s">
        <v>18</v>
      </c>
    </row>
    <row r="5" spans="1:8" ht="12.75" x14ac:dyDescent="0.2">
      <c r="A5" s="67" t="s">
        <v>6</v>
      </c>
      <c r="B5" s="67">
        <v>54.325288709459628</v>
      </c>
      <c r="C5" s="64">
        <v>59.336696310221825</v>
      </c>
      <c r="D5" s="64">
        <v>59.642518036309099</v>
      </c>
      <c r="E5" s="64">
        <v>60.596922720515842</v>
      </c>
      <c r="F5" s="64">
        <v>49.612317612505734</v>
      </c>
      <c r="G5" s="64">
        <v>51.135552232191131</v>
      </c>
      <c r="H5" s="64">
        <v>53.145491717076531</v>
      </c>
    </row>
    <row r="6" spans="1:8" ht="12.75" x14ac:dyDescent="0.2">
      <c r="A6" s="67" t="s">
        <v>7</v>
      </c>
      <c r="B6" s="67">
        <v>96.483501702644119</v>
      </c>
      <c r="C6" s="64">
        <v>98.898005888035328</v>
      </c>
      <c r="D6" s="64">
        <v>98.242842057024447</v>
      </c>
      <c r="E6" s="64">
        <v>98.566358486839164</v>
      </c>
      <c r="F6" s="64">
        <v>99.164476522967092</v>
      </c>
      <c r="G6" s="64">
        <v>98.25549384408933</v>
      </c>
      <c r="H6" s="64">
        <v>95.078018254869903</v>
      </c>
    </row>
    <row r="7" spans="1:8" ht="12.75" x14ac:dyDescent="0.2">
      <c r="A7" s="67" t="s">
        <v>8</v>
      </c>
      <c r="B7" s="67">
        <v>52.414940856957813</v>
      </c>
      <c r="C7" s="64">
        <v>58.682809410648815</v>
      </c>
      <c r="D7" s="64">
        <v>58.594504793243473</v>
      </c>
      <c r="E7" s="64">
        <v>59.728180080696532</v>
      </c>
      <c r="F7" s="64">
        <v>49.197795051353118</v>
      </c>
      <c r="G7" s="64">
        <v>50.243489375641637</v>
      </c>
      <c r="H7" s="64">
        <v>50.529680316402406</v>
      </c>
    </row>
    <row r="8" spans="1:8" ht="12.75" x14ac:dyDescent="0.2">
      <c r="A8" s="67" t="s">
        <v>9</v>
      </c>
      <c r="B8" s="67">
        <v>21.028772830909741</v>
      </c>
      <c r="C8" s="64">
        <v>22.081138736832422</v>
      </c>
      <c r="D8" s="64">
        <v>17.14040925302357</v>
      </c>
      <c r="E8" s="64">
        <v>27.228993965962168</v>
      </c>
      <c r="F8" s="64">
        <v>16.754599301769112</v>
      </c>
      <c r="G8" s="64">
        <v>21.242026415671038</v>
      </c>
      <c r="H8" s="64">
        <v>21.166634189642604</v>
      </c>
    </row>
    <row r="9" spans="1:8" ht="12.75" x14ac:dyDescent="0.2">
      <c r="A9" s="67" t="s">
        <v>48</v>
      </c>
      <c r="B9" s="67">
        <v>3.5164982973558834</v>
      </c>
      <c r="C9" s="64">
        <v>1.1019941119646719</v>
      </c>
      <c r="D9" s="64">
        <v>1.7571579429755524</v>
      </c>
      <c r="E9" s="64">
        <v>1.4336415131608291</v>
      </c>
      <c r="F9" s="64">
        <v>0.83552347703291097</v>
      </c>
      <c r="G9" s="64">
        <v>1.7445061559106583</v>
      </c>
      <c r="H9" s="64">
        <v>4.9219817451301013</v>
      </c>
    </row>
    <row r="10" spans="1:8" ht="12.75" x14ac:dyDescent="0.2">
      <c r="A10" s="77" t="s">
        <v>178</v>
      </c>
      <c r="B10" s="45"/>
      <c r="C10" s="45"/>
      <c r="D10" s="45"/>
      <c r="E10" s="45"/>
      <c r="F10" s="45"/>
      <c r="G10" s="45"/>
      <c r="H10" s="45"/>
    </row>
    <row r="12" spans="1:8" ht="20.100000000000001" customHeight="1" x14ac:dyDescent="0.2">
      <c r="D12" s="46"/>
    </row>
  </sheetData>
  <mergeCells count="4">
    <mergeCell ref="A2:H2"/>
    <mergeCell ref="A3:A4"/>
    <mergeCell ref="C3:H3"/>
    <mergeCell ref="B3:B4"/>
  </mergeCells>
  <pageMargins left="0.31496062992125984" right="0.15748031496062992" top="0.47244094488188981" bottom="0.31496062992125984" header="0.31496062992125984" footer="0.31496062992125984"/>
  <pageSetup orientation="landscape" r:id="rId1"/>
  <headerFooter>
    <oddFooter>&amp;RPágina 10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48"/>
  <sheetViews>
    <sheetView workbookViewId="0">
      <selection activeCell="A2" sqref="A2:H2"/>
    </sheetView>
  </sheetViews>
  <sheetFormatPr baseColWidth="10" defaultRowHeight="12.75" x14ac:dyDescent="0.2"/>
  <cols>
    <col min="1" max="1" width="11.42578125" style="3"/>
    <col min="2" max="2" width="63.7109375" style="3" bestFit="1" customWidth="1"/>
    <col min="3" max="16384" width="11.42578125" style="3"/>
  </cols>
  <sheetData>
    <row r="2" spans="1:8" x14ac:dyDescent="0.2">
      <c r="A2" s="92" t="s">
        <v>60</v>
      </c>
      <c r="B2" s="148"/>
      <c r="C2" s="148"/>
      <c r="D2" s="148"/>
      <c r="E2" s="148"/>
      <c r="F2" s="148"/>
      <c r="G2" s="148"/>
      <c r="H2" s="148"/>
    </row>
    <row r="3" spans="1:8" x14ac:dyDescent="0.2">
      <c r="A3" s="39"/>
      <c r="B3" s="6"/>
      <c r="C3" s="6"/>
      <c r="D3" s="6"/>
      <c r="E3" s="6"/>
      <c r="F3" s="6"/>
      <c r="G3" s="6"/>
      <c r="H3" s="6"/>
    </row>
    <row r="4" spans="1:8" x14ac:dyDescent="0.2">
      <c r="A4" s="149" t="s">
        <v>61</v>
      </c>
      <c r="B4" s="150"/>
      <c r="C4" s="151" t="s">
        <v>62</v>
      </c>
      <c r="D4" s="150"/>
      <c r="E4" s="150"/>
      <c r="F4" s="150"/>
      <c r="G4" s="150"/>
      <c r="H4" s="150"/>
    </row>
    <row r="5" spans="1:8" x14ac:dyDescent="0.2">
      <c r="A5" s="150"/>
      <c r="B5" s="150"/>
      <c r="C5" s="151" t="s">
        <v>19</v>
      </c>
      <c r="D5" s="150"/>
      <c r="E5" s="151" t="s">
        <v>20</v>
      </c>
      <c r="F5" s="150"/>
      <c r="G5" s="151" t="s">
        <v>13</v>
      </c>
      <c r="H5" s="150"/>
    </row>
    <row r="6" spans="1:8" x14ac:dyDescent="0.2">
      <c r="A6" s="150"/>
      <c r="B6" s="150"/>
      <c r="C6" s="79" t="s">
        <v>63</v>
      </c>
      <c r="D6" s="80" t="s">
        <v>64</v>
      </c>
      <c r="E6" s="79" t="s">
        <v>63</v>
      </c>
      <c r="F6" s="80" t="s">
        <v>64</v>
      </c>
      <c r="G6" s="79" t="s">
        <v>63</v>
      </c>
      <c r="H6" s="80" t="s">
        <v>64</v>
      </c>
    </row>
    <row r="7" spans="1:8" x14ac:dyDescent="0.2">
      <c r="A7" s="146" t="s">
        <v>34</v>
      </c>
      <c r="B7" s="63" t="s">
        <v>10</v>
      </c>
      <c r="C7" s="11">
        <v>1660479</v>
      </c>
      <c r="D7" s="64">
        <v>57.92824621194017</v>
      </c>
      <c r="E7" s="11">
        <v>1898582</v>
      </c>
      <c r="F7" s="64">
        <v>70.319284281716847</v>
      </c>
      <c r="G7" s="11">
        <v>3559061</v>
      </c>
      <c r="H7" s="64">
        <v>63.938451268022014</v>
      </c>
    </row>
    <row r="8" spans="1:8" x14ac:dyDescent="0.2">
      <c r="A8" s="147"/>
      <c r="B8" s="63" t="s">
        <v>11</v>
      </c>
      <c r="C8" s="11">
        <v>1205962</v>
      </c>
      <c r="D8" s="64">
        <v>42.07175378805983</v>
      </c>
      <c r="E8" s="11">
        <v>801363</v>
      </c>
      <c r="F8" s="64">
        <v>29.68071571828315</v>
      </c>
      <c r="G8" s="11">
        <v>2007325</v>
      </c>
      <c r="H8" s="64">
        <v>36.061548731977986</v>
      </c>
    </row>
    <row r="9" spans="1:8" x14ac:dyDescent="0.2">
      <c r="A9" s="147"/>
      <c r="B9" s="63" t="s">
        <v>65</v>
      </c>
      <c r="C9" s="11">
        <v>2866441</v>
      </c>
      <c r="D9" s="64">
        <v>100</v>
      </c>
      <c r="E9" s="11">
        <v>2699945</v>
      </c>
      <c r="F9" s="64">
        <v>100</v>
      </c>
      <c r="G9" s="11">
        <v>5566386</v>
      </c>
      <c r="H9" s="64">
        <v>100</v>
      </c>
    </row>
    <row r="10" spans="1:8" x14ac:dyDescent="0.2">
      <c r="A10" s="146" t="s">
        <v>66</v>
      </c>
      <c r="B10" s="63" t="s">
        <v>67</v>
      </c>
      <c r="C10" s="11">
        <v>224658</v>
      </c>
      <c r="D10" s="64">
        <v>7.8375239539205586</v>
      </c>
      <c r="E10" s="11">
        <v>511728</v>
      </c>
      <c r="F10" s="64">
        <v>18.953274974119843</v>
      </c>
      <c r="G10" s="11">
        <v>736386</v>
      </c>
      <c r="H10" s="64">
        <v>13.229158021021179</v>
      </c>
    </row>
    <row r="11" spans="1:8" x14ac:dyDescent="0.2">
      <c r="A11" s="147"/>
      <c r="B11" s="63" t="s">
        <v>68</v>
      </c>
      <c r="C11" s="11">
        <v>527473</v>
      </c>
      <c r="D11" s="64">
        <v>18.401669526775539</v>
      </c>
      <c r="E11" s="11">
        <v>519435</v>
      </c>
      <c r="F11" s="64">
        <v>19.238725233291788</v>
      </c>
      <c r="G11" s="11">
        <v>1046908</v>
      </c>
      <c r="H11" s="64">
        <v>18.807678806320656</v>
      </c>
    </row>
    <row r="12" spans="1:8" x14ac:dyDescent="0.2">
      <c r="A12" s="147"/>
      <c r="B12" s="63" t="s">
        <v>69</v>
      </c>
      <c r="C12" s="11">
        <v>1860199</v>
      </c>
      <c r="D12" s="64">
        <v>64.895771446194075</v>
      </c>
      <c r="E12" s="11">
        <v>1446457</v>
      </c>
      <c r="F12" s="64">
        <v>53.573572795001382</v>
      </c>
      <c r="G12" s="11">
        <v>3306656</v>
      </c>
      <c r="H12" s="64">
        <v>59.404001087959045</v>
      </c>
    </row>
    <row r="13" spans="1:8" x14ac:dyDescent="0.2">
      <c r="A13" s="147"/>
      <c r="B13" s="63" t="s">
        <v>70</v>
      </c>
      <c r="C13" s="11">
        <v>254111</v>
      </c>
      <c r="D13" s="64">
        <v>8.8650350731098246</v>
      </c>
      <c r="E13" s="11">
        <v>222325</v>
      </c>
      <c r="F13" s="64">
        <v>8.2344269975869882</v>
      </c>
      <c r="G13" s="11">
        <v>476436</v>
      </c>
      <c r="H13" s="64">
        <v>8.5591620846991212</v>
      </c>
    </row>
    <row r="14" spans="1:8" x14ac:dyDescent="0.2">
      <c r="A14" s="147"/>
      <c r="B14" s="63" t="s">
        <v>65</v>
      </c>
      <c r="C14" s="11">
        <v>2866441</v>
      </c>
      <c r="D14" s="64">
        <v>100</v>
      </c>
      <c r="E14" s="11">
        <v>2699945</v>
      </c>
      <c r="F14" s="64">
        <v>100</v>
      </c>
      <c r="G14" s="11">
        <v>5566386</v>
      </c>
      <c r="H14" s="64">
        <v>100</v>
      </c>
    </row>
    <row r="15" spans="1:8" x14ac:dyDescent="0.2">
      <c r="A15" s="146" t="s">
        <v>71</v>
      </c>
      <c r="B15" s="63" t="s">
        <v>17</v>
      </c>
      <c r="C15" s="11">
        <v>911734</v>
      </c>
      <c r="D15" s="64">
        <v>31.807178309269229</v>
      </c>
      <c r="E15" s="11">
        <v>1351403</v>
      </c>
      <c r="F15" s="64">
        <v>50.052982560755865</v>
      </c>
      <c r="G15" s="11">
        <v>2263137</v>
      </c>
      <c r="H15" s="64">
        <v>40.657205590844761</v>
      </c>
    </row>
    <row r="16" spans="1:8" x14ac:dyDescent="0.2">
      <c r="A16" s="147"/>
      <c r="B16" s="63" t="s">
        <v>18</v>
      </c>
      <c r="C16" s="11">
        <v>1954707</v>
      </c>
      <c r="D16" s="64">
        <v>68.192821690730767</v>
      </c>
      <c r="E16" s="11">
        <v>1348542</v>
      </c>
      <c r="F16" s="64">
        <v>49.947017439244135</v>
      </c>
      <c r="G16" s="11">
        <v>3303249</v>
      </c>
      <c r="H16" s="64">
        <v>59.342794409155239</v>
      </c>
    </row>
    <row r="17" spans="1:8" x14ac:dyDescent="0.2">
      <c r="A17" s="147"/>
      <c r="B17" s="63" t="s">
        <v>65</v>
      </c>
      <c r="C17" s="11">
        <v>2866441</v>
      </c>
      <c r="D17" s="64">
        <v>100</v>
      </c>
      <c r="E17" s="11">
        <v>2699945</v>
      </c>
      <c r="F17" s="64">
        <v>100</v>
      </c>
      <c r="G17" s="11">
        <v>5566386</v>
      </c>
      <c r="H17" s="64">
        <v>100</v>
      </c>
    </row>
    <row r="18" spans="1:8" x14ac:dyDescent="0.2">
      <c r="A18" s="146" t="s">
        <v>72</v>
      </c>
      <c r="B18" s="63" t="s">
        <v>73</v>
      </c>
      <c r="C18" s="11">
        <v>858568</v>
      </c>
      <c r="D18" s="64">
        <v>30.173216037876422</v>
      </c>
      <c r="E18" s="11">
        <v>927101</v>
      </c>
      <c r="F18" s="64">
        <v>35.21699013765798</v>
      </c>
      <c r="G18" s="11">
        <v>1785669</v>
      </c>
      <c r="H18" s="64">
        <v>32.597079629200643</v>
      </c>
    </row>
    <row r="19" spans="1:8" x14ac:dyDescent="0.2">
      <c r="A19" s="147"/>
      <c r="B19" s="63" t="s">
        <v>74</v>
      </c>
      <c r="C19" s="11">
        <v>1675534</v>
      </c>
      <c r="D19" s="64">
        <v>58.884385815459268</v>
      </c>
      <c r="E19" s="11">
        <v>1538521</v>
      </c>
      <c r="F19" s="64">
        <v>58.442477015535189</v>
      </c>
      <c r="G19" s="11">
        <v>3214055</v>
      </c>
      <c r="H19" s="64">
        <v>58.672019712292965</v>
      </c>
    </row>
    <row r="20" spans="1:8" x14ac:dyDescent="0.2">
      <c r="A20" s="147"/>
      <c r="B20" s="63" t="s">
        <v>75</v>
      </c>
      <c r="C20" s="11">
        <v>166162</v>
      </c>
      <c r="D20" s="64">
        <v>5.8395397024878894</v>
      </c>
      <c r="E20" s="11">
        <v>95411</v>
      </c>
      <c r="F20" s="64">
        <v>3.624295784411931</v>
      </c>
      <c r="G20" s="11">
        <v>261573</v>
      </c>
      <c r="H20" s="64">
        <v>4.7749700027546531</v>
      </c>
    </row>
    <row r="21" spans="1:8" x14ac:dyDescent="0.2">
      <c r="A21" s="147"/>
      <c r="B21" s="63" t="s">
        <v>76</v>
      </c>
      <c r="C21" s="11">
        <v>145200</v>
      </c>
      <c r="D21" s="64">
        <v>5.1028584441764151</v>
      </c>
      <c r="E21" s="11">
        <v>71506</v>
      </c>
      <c r="F21" s="64">
        <v>2.7162370623948973</v>
      </c>
      <c r="G21" s="11">
        <v>216706</v>
      </c>
      <c r="H21" s="64">
        <v>3.95593065575174</v>
      </c>
    </row>
    <row r="22" spans="1:8" x14ac:dyDescent="0.2">
      <c r="A22" s="147"/>
      <c r="B22" s="63" t="s">
        <v>65</v>
      </c>
      <c r="C22" s="11">
        <v>2845464</v>
      </c>
      <c r="D22" s="64">
        <v>100</v>
      </c>
      <c r="E22" s="11">
        <v>2632539</v>
      </c>
      <c r="F22" s="64">
        <v>100</v>
      </c>
      <c r="G22" s="11">
        <v>5478003</v>
      </c>
      <c r="H22" s="64">
        <v>100</v>
      </c>
    </row>
    <row r="23" spans="1:8" x14ac:dyDescent="0.2">
      <c r="A23" s="146" t="s">
        <v>77</v>
      </c>
      <c r="B23" s="63" t="s">
        <v>78</v>
      </c>
      <c r="C23" s="11">
        <v>1274094</v>
      </c>
      <c r="D23" s="64">
        <v>44.44863857305976</v>
      </c>
      <c r="E23" s="11">
        <v>1152242</v>
      </c>
      <c r="F23" s="64">
        <v>42.676498965719674</v>
      </c>
      <c r="G23" s="11">
        <v>2426336</v>
      </c>
      <c r="H23" s="64">
        <v>43.589071975964295</v>
      </c>
    </row>
    <row r="24" spans="1:8" x14ac:dyDescent="0.2">
      <c r="A24" s="147"/>
      <c r="B24" s="63" t="s">
        <v>79</v>
      </c>
      <c r="C24" s="11">
        <v>500311</v>
      </c>
      <c r="D24" s="64">
        <v>17.454083303999628</v>
      </c>
      <c r="E24" s="11">
        <v>327965</v>
      </c>
      <c r="F24" s="64">
        <v>12.147099292763372</v>
      </c>
      <c r="G24" s="11">
        <v>828276</v>
      </c>
      <c r="H24" s="64">
        <v>14.879959815938026</v>
      </c>
    </row>
    <row r="25" spans="1:8" x14ac:dyDescent="0.2">
      <c r="A25" s="147"/>
      <c r="B25" s="63" t="s">
        <v>80</v>
      </c>
      <c r="C25" s="11">
        <v>854489</v>
      </c>
      <c r="D25" s="64">
        <v>29.810102492952062</v>
      </c>
      <c r="E25" s="11">
        <v>1045289</v>
      </c>
      <c r="F25" s="64">
        <v>38.715196050289912</v>
      </c>
      <c r="G25" s="11">
        <v>1899778</v>
      </c>
      <c r="H25" s="64">
        <v>34.129469282223688</v>
      </c>
    </row>
    <row r="26" spans="1:8" x14ac:dyDescent="0.2">
      <c r="A26" s="147"/>
      <c r="B26" s="63" t="s">
        <v>81</v>
      </c>
      <c r="C26" s="11">
        <v>237547</v>
      </c>
      <c r="D26" s="64">
        <v>8.2871756299885462</v>
      </c>
      <c r="E26" s="11">
        <v>174449</v>
      </c>
      <c r="F26" s="64">
        <v>6.4612056912270432</v>
      </c>
      <c r="G26" s="11">
        <v>411996</v>
      </c>
      <c r="H26" s="64">
        <v>7.4014989258739874</v>
      </c>
    </row>
    <row r="27" spans="1:8" x14ac:dyDescent="0.2">
      <c r="A27" s="147"/>
      <c r="B27" s="63" t="s">
        <v>65</v>
      </c>
      <c r="C27" s="11">
        <v>2866441</v>
      </c>
      <c r="D27" s="64">
        <v>100</v>
      </c>
      <c r="E27" s="11">
        <v>2699945</v>
      </c>
      <c r="F27" s="64">
        <v>100</v>
      </c>
      <c r="G27" s="11">
        <v>5566386</v>
      </c>
      <c r="H27" s="64">
        <v>100</v>
      </c>
    </row>
    <row r="28" spans="1:8" x14ac:dyDescent="0.2">
      <c r="A28" s="146" t="s">
        <v>82</v>
      </c>
      <c r="B28" s="63" t="s">
        <v>83</v>
      </c>
      <c r="C28" s="11">
        <v>411795</v>
      </c>
      <c r="D28" s="64">
        <v>14.366072771077445</v>
      </c>
      <c r="E28" s="11">
        <v>756122</v>
      </c>
      <c r="F28" s="64">
        <v>28.005088992553553</v>
      </c>
      <c r="G28" s="11">
        <v>1167917</v>
      </c>
      <c r="H28" s="64">
        <v>20.981602785002693</v>
      </c>
    </row>
    <row r="29" spans="1:8" x14ac:dyDescent="0.2">
      <c r="A29" s="147"/>
      <c r="B29" s="63" t="s">
        <v>84</v>
      </c>
      <c r="C29" s="11">
        <v>593623</v>
      </c>
      <c r="D29" s="64">
        <v>20.709409333734762</v>
      </c>
      <c r="E29" s="11">
        <v>1025453</v>
      </c>
      <c r="F29" s="64">
        <v>37.98051441788629</v>
      </c>
      <c r="G29" s="11">
        <v>1619076</v>
      </c>
      <c r="H29" s="64">
        <v>29.086664130011826</v>
      </c>
    </row>
    <row r="30" spans="1:8" x14ac:dyDescent="0.2">
      <c r="A30" s="147"/>
      <c r="B30" s="63" t="s">
        <v>85</v>
      </c>
      <c r="C30" s="11">
        <v>481408</v>
      </c>
      <c r="D30" s="64">
        <v>16.794624414038175</v>
      </c>
      <c r="E30" s="11">
        <v>490226</v>
      </c>
      <c r="F30" s="64">
        <v>18.156888381059613</v>
      </c>
      <c r="G30" s="11">
        <v>971634</v>
      </c>
      <c r="H30" s="64">
        <v>17.455383079793602</v>
      </c>
    </row>
    <row r="31" spans="1:8" x14ac:dyDescent="0.2">
      <c r="A31" s="147"/>
      <c r="B31" s="63" t="s">
        <v>86</v>
      </c>
      <c r="C31" s="11">
        <v>522031</v>
      </c>
      <c r="D31" s="64">
        <v>18.211817372134991</v>
      </c>
      <c r="E31" s="11">
        <v>275552</v>
      </c>
      <c r="F31" s="64">
        <v>10.20583752631998</v>
      </c>
      <c r="G31" s="11">
        <v>797583</v>
      </c>
      <c r="H31" s="64">
        <v>14.328560757374714</v>
      </c>
    </row>
    <row r="32" spans="1:8" x14ac:dyDescent="0.2">
      <c r="A32" s="147"/>
      <c r="B32" s="63" t="s">
        <v>87</v>
      </c>
      <c r="C32" s="11">
        <v>558887</v>
      </c>
      <c r="D32" s="64">
        <v>19.497593008193785</v>
      </c>
      <c r="E32" s="11">
        <v>112665</v>
      </c>
      <c r="F32" s="64">
        <v>4.1728627805381224</v>
      </c>
      <c r="G32" s="11">
        <v>671552</v>
      </c>
      <c r="H32" s="64">
        <v>12.064416661007698</v>
      </c>
    </row>
    <row r="33" spans="1:8" x14ac:dyDescent="0.2">
      <c r="A33" s="147"/>
      <c r="B33" s="63" t="s">
        <v>88</v>
      </c>
      <c r="C33" s="11">
        <v>170333</v>
      </c>
      <c r="D33" s="64">
        <v>5.9423166219015151</v>
      </c>
      <c r="E33" s="11">
        <v>10838</v>
      </c>
      <c r="F33" s="64">
        <v>0.40141558439153391</v>
      </c>
      <c r="G33" s="11">
        <v>181171</v>
      </c>
      <c r="H33" s="64">
        <v>3.254732963182934</v>
      </c>
    </row>
    <row r="34" spans="1:8" x14ac:dyDescent="0.2">
      <c r="A34" s="147"/>
      <c r="B34" s="63" t="s">
        <v>89</v>
      </c>
      <c r="C34" s="11">
        <v>128364</v>
      </c>
      <c r="D34" s="64">
        <v>4.478166478919329</v>
      </c>
      <c r="E34" s="11">
        <v>29089</v>
      </c>
      <c r="F34" s="64">
        <v>1.077392317250907</v>
      </c>
      <c r="G34" s="11">
        <v>157453</v>
      </c>
      <c r="H34" s="64">
        <v>2.8286396236265325</v>
      </c>
    </row>
    <row r="35" spans="1:8" x14ac:dyDescent="0.2">
      <c r="A35" s="147"/>
      <c r="B35" s="63" t="s">
        <v>65</v>
      </c>
      <c r="C35" s="11">
        <v>2866441</v>
      </c>
      <c r="D35" s="64">
        <v>100</v>
      </c>
      <c r="E35" s="11">
        <v>2699945</v>
      </c>
      <c r="F35" s="64">
        <v>100</v>
      </c>
      <c r="G35" s="11">
        <v>5566386</v>
      </c>
      <c r="H35" s="64">
        <v>100</v>
      </c>
    </row>
    <row r="36" spans="1:8" x14ac:dyDescent="0.2">
      <c r="A36" s="146" t="s">
        <v>90</v>
      </c>
      <c r="B36" s="63" t="s">
        <v>91</v>
      </c>
      <c r="C36" s="11">
        <v>10927</v>
      </c>
      <c r="D36" s="64">
        <v>0.38120442737178262</v>
      </c>
      <c r="E36" s="11">
        <v>8883</v>
      </c>
      <c r="F36" s="64">
        <v>0.32900670198837384</v>
      </c>
      <c r="G36" s="11">
        <v>19810</v>
      </c>
      <c r="H36" s="64">
        <v>0.35588620695726098</v>
      </c>
    </row>
    <row r="37" spans="1:8" x14ac:dyDescent="0.2">
      <c r="A37" s="147"/>
      <c r="B37" s="63" t="s">
        <v>92</v>
      </c>
      <c r="C37" s="11">
        <v>148085</v>
      </c>
      <c r="D37" s="64">
        <v>5.1661624990711479</v>
      </c>
      <c r="E37" s="11">
        <v>51351</v>
      </c>
      <c r="F37" s="64">
        <v>1.9019276318591676</v>
      </c>
      <c r="G37" s="11">
        <v>199436</v>
      </c>
      <c r="H37" s="64">
        <v>3.5828632796935032</v>
      </c>
    </row>
    <row r="38" spans="1:8" x14ac:dyDescent="0.2">
      <c r="A38" s="147"/>
      <c r="B38" s="63" t="s">
        <v>93</v>
      </c>
      <c r="C38" s="11">
        <v>234395</v>
      </c>
      <c r="D38" s="64">
        <v>8.1772134852941338</v>
      </c>
      <c r="E38" s="11">
        <v>64488</v>
      </c>
      <c r="F38" s="64">
        <v>2.3884930989334969</v>
      </c>
      <c r="G38" s="11">
        <v>298883</v>
      </c>
      <c r="H38" s="64">
        <v>5.3694264106010614</v>
      </c>
    </row>
    <row r="39" spans="1:8" x14ac:dyDescent="0.2">
      <c r="A39" s="147"/>
      <c r="B39" s="63" t="s">
        <v>94</v>
      </c>
      <c r="C39" s="11">
        <v>117041</v>
      </c>
      <c r="D39" s="64">
        <v>4.0831470105262939</v>
      </c>
      <c r="E39" s="11">
        <v>42993</v>
      </c>
      <c r="F39" s="64">
        <v>1.5923657704138419</v>
      </c>
      <c r="G39" s="11">
        <v>160034</v>
      </c>
      <c r="H39" s="64">
        <v>2.8750072309034982</v>
      </c>
    </row>
    <row r="40" spans="1:8" x14ac:dyDescent="0.2">
      <c r="A40" s="147"/>
      <c r="B40" s="63" t="s">
        <v>95</v>
      </c>
      <c r="C40" s="11">
        <v>210095</v>
      </c>
      <c r="D40" s="64">
        <v>7.3294723317172759</v>
      </c>
      <c r="E40" s="11">
        <v>18037</v>
      </c>
      <c r="F40" s="64">
        <v>0.66805064547611159</v>
      </c>
      <c r="G40" s="11">
        <v>228132</v>
      </c>
      <c r="H40" s="64">
        <v>4.0983862779189222</v>
      </c>
    </row>
    <row r="41" spans="1:8" x14ac:dyDescent="0.2">
      <c r="A41" s="147"/>
      <c r="B41" s="63" t="s">
        <v>96</v>
      </c>
      <c r="C41" s="11">
        <v>630661</v>
      </c>
      <c r="D41" s="64">
        <v>22.001534306828571</v>
      </c>
      <c r="E41" s="11">
        <v>341264</v>
      </c>
      <c r="F41" s="64">
        <v>12.639664882062412</v>
      </c>
      <c r="G41" s="11">
        <v>971925</v>
      </c>
      <c r="H41" s="64">
        <v>17.460610888285505</v>
      </c>
    </row>
    <row r="42" spans="1:8" x14ac:dyDescent="0.2">
      <c r="A42" s="147"/>
      <c r="B42" s="63" t="s">
        <v>97</v>
      </c>
      <c r="C42" s="11">
        <v>168977</v>
      </c>
      <c r="D42" s="64">
        <v>5.8950105723438924</v>
      </c>
      <c r="E42" s="11">
        <v>619871</v>
      </c>
      <c r="F42" s="64">
        <v>22.958652861447177</v>
      </c>
      <c r="G42" s="11">
        <v>788848</v>
      </c>
      <c r="H42" s="64">
        <v>14.1716366777295</v>
      </c>
    </row>
    <row r="43" spans="1:8" x14ac:dyDescent="0.2">
      <c r="A43" s="147"/>
      <c r="B43" s="63" t="s">
        <v>98</v>
      </c>
      <c r="C43" s="11">
        <v>528148</v>
      </c>
      <c r="D43" s="64">
        <v>18.425217892152673</v>
      </c>
      <c r="E43" s="11">
        <v>310693</v>
      </c>
      <c r="F43" s="64">
        <v>11.507382557792845</v>
      </c>
      <c r="G43" s="11">
        <v>838841</v>
      </c>
      <c r="H43" s="64">
        <v>15.069759804656019</v>
      </c>
    </row>
    <row r="44" spans="1:8" x14ac:dyDescent="0.2">
      <c r="A44" s="147"/>
      <c r="B44" s="63" t="s">
        <v>99</v>
      </c>
      <c r="C44" s="11">
        <v>160324</v>
      </c>
      <c r="D44" s="64">
        <v>5.5931379714426352</v>
      </c>
      <c r="E44" s="11">
        <v>61273</v>
      </c>
      <c r="F44" s="64">
        <v>2.2694165992270214</v>
      </c>
      <c r="G44" s="11">
        <v>221597</v>
      </c>
      <c r="H44" s="64">
        <v>3.980985149071588</v>
      </c>
    </row>
    <row r="45" spans="1:8" x14ac:dyDescent="0.2">
      <c r="A45" s="147"/>
      <c r="B45" s="63" t="s">
        <v>100</v>
      </c>
      <c r="C45" s="11">
        <v>642002</v>
      </c>
      <c r="D45" s="64">
        <v>22.397181731631665</v>
      </c>
      <c r="E45" s="11">
        <v>1176279</v>
      </c>
      <c r="F45" s="64">
        <v>43.56677636025919</v>
      </c>
      <c r="G45" s="11">
        <v>1818281</v>
      </c>
      <c r="H45" s="64">
        <v>32.665377499871553</v>
      </c>
    </row>
    <row r="46" spans="1:8" x14ac:dyDescent="0.2">
      <c r="A46" s="147"/>
      <c r="B46" s="63" t="s">
        <v>101</v>
      </c>
      <c r="C46" s="11">
        <v>15786</v>
      </c>
      <c r="D46" s="64">
        <v>0.55071777161992863</v>
      </c>
      <c r="E46" s="11">
        <v>4813</v>
      </c>
      <c r="F46" s="64">
        <v>0.17826289054036287</v>
      </c>
      <c r="G46" s="11">
        <v>20599</v>
      </c>
      <c r="H46" s="64">
        <v>0.37006057431159106</v>
      </c>
    </row>
    <row r="47" spans="1:8" x14ac:dyDescent="0.2">
      <c r="A47" s="147"/>
      <c r="B47" s="63" t="s">
        <v>65</v>
      </c>
      <c r="C47" s="11">
        <v>2866441</v>
      </c>
      <c r="D47" s="64">
        <v>100</v>
      </c>
      <c r="E47" s="11">
        <v>2699945</v>
      </c>
      <c r="F47" s="64">
        <v>100</v>
      </c>
      <c r="G47" s="11">
        <v>5566386</v>
      </c>
      <c r="H47" s="64">
        <v>100</v>
      </c>
    </row>
    <row r="48" spans="1:8" x14ac:dyDescent="0.2">
      <c r="A48" s="77" t="s">
        <v>177</v>
      </c>
      <c r="B48" s="77"/>
      <c r="C48" s="9"/>
      <c r="D48" s="10"/>
      <c r="E48" s="9"/>
      <c r="F48" s="10"/>
      <c r="G48" s="9"/>
      <c r="H48" s="10"/>
    </row>
  </sheetData>
  <mergeCells count="13">
    <mergeCell ref="A2:H2"/>
    <mergeCell ref="A4:B6"/>
    <mergeCell ref="C4:H4"/>
    <mergeCell ref="C5:D5"/>
    <mergeCell ref="E5:F5"/>
    <mergeCell ref="G5:H5"/>
    <mergeCell ref="A36:A47"/>
    <mergeCell ref="A7:A9"/>
    <mergeCell ref="A10:A14"/>
    <mergeCell ref="A15:A17"/>
    <mergeCell ref="A18:A22"/>
    <mergeCell ref="A23:A27"/>
    <mergeCell ref="A28:A35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47"/>
  <sheetViews>
    <sheetView workbookViewId="0">
      <selection activeCell="A2" sqref="A2:H2"/>
    </sheetView>
  </sheetViews>
  <sheetFormatPr baseColWidth="10" defaultRowHeight="12.75" x14ac:dyDescent="0.2"/>
  <cols>
    <col min="1" max="1" width="11.42578125" style="3"/>
    <col min="2" max="2" width="58.7109375" style="3" bestFit="1" customWidth="1"/>
    <col min="3" max="16384" width="11.42578125" style="3"/>
  </cols>
  <sheetData>
    <row r="2" spans="1:8" x14ac:dyDescent="0.2">
      <c r="A2" s="154" t="s">
        <v>102</v>
      </c>
      <c r="B2" s="155"/>
      <c r="C2" s="155"/>
      <c r="D2" s="155"/>
      <c r="E2" s="155"/>
      <c r="F2" s="155"/>
      <c r="G2" s="155"/>
      <c r="H2" s="155"/>
    </row>
    <row r="3" spans="1:8" x14ac:dyDescent="0.2">
      <c r="A3" s="36"/>
      <c r="B3" s="37"/>
      <c r="C3" s="37"/>
      <c r="D3" s="37"/>
      <c r="E3" s="37"/>
      <c r="F3" s="37"/>
      <c r="G3" s="37"/>
      <c r="H3" s="37"/>
    </row>
    <row r="4" spans="1:8" x14ac:dyDescent="0.2">
      <c r="A4" s="149" t="s">
        <v>61</v>
      </c>
      <c r="B4" s="150"/>
      <c r="C4" s="156" t="s">
        <v>62</v>
      </c>
      <c r="D4" s="157"/>
      <c r="E4" s="157"/>
      <c r="F4" s="157"/>
      <c r="G4" s="157"/>
      <c r="H4" s="157"/>
    </row>
    <row r="5" spans="1:8" x14ac:dyDescent="0.2">
      <c r="A5" s="150"/>
      <c r="B5" s="150"/>
      <c r="C5" s="156" t="s">
        <v>19</v>
      </c>
      <c r="D5" s="157"/>
      <c r="E5" s="156" t="s">
        <v>20</v>
      </c>
      <c r="F5" s="157"/>
      <c r="G5" s="156" t="s">
        <v>13</v>
      </c>
      <c r="H5" s="157"/>
    </row>
    <row r="6" spans="1:8" x14ac:dyDescent="0.2">
      <c r="A6" s="150"/>
      <c r="B6" s="150"/>
      <c r="C6" s="79" t="s">
        <v>63</v>
      </c>
      <c r="D6" s="80" t="s">
        <v>64</v>
      </c>
      <c r="E6" s="79" t="s">
        <v>63</v>
      </c>
      <c r="F6" s="80" t="s">
        <v>64</v>
      </c>
      <c r="G6" s="79" t="s">
        <v>63</v>
      </c>
      <c r="H6" s="80" t="s">
        <v>64</v>
      </c>
    </row>
    <row r="7" spans="1:8" x14ac:dyDescent="0.2">
      <c r="A7" s="152" t="s">
        <v>103</v>
      </c>
      <c r="B7" s="81" t="s">
        <v>104</v>
      </c>
      <c r="C7" s="11">
        <v>419301</v>
      </c>
      <c r="D7" s="64">
        <v>14.627930594071184</v>
      </c>
      <c r="E7" s="11">
        <v>1523033</v>
      </c>
      <c r="F7" s="64">
        <v>56.409778717714623</v>
      </c>
      <c r="G7" s="11">
        <v>1942334</v>
      </c>
      <c r="H7" s="64">
        <v>34.893986870475743</v>
      </c>
    </row>
    <row r="8" spans="1:8" x14ac:dyDescent="0.2">
      <c r="A8" s="153"/>
      <c r="B8" s="81" t="s">
        <v>105</v>
      </c>
      <c r="C8" s="11">
        <v>381956</v>
      </c>
      <c r="D8" s="64">
        <v>13.325095475539179</v>
      </c>
      <c r="E8" s="11">
        <v>260836</v>
      </c>
      <c r="F8" s="64">
        <v>9.6607893864504639</v>
      </c>
      <c r="G8" s="11">
        <v>642792</v>
      </c>
      <c r="H8" s="64">
        <v>11.547743904213613</v>
      </c>
    </row>
    <row r="9" spans="1:8" x14ac:dyDescent="0.2">
      <c r="A9" s="153"/>
      <c r="B9" s="81" t="s">
        <v>106</v>
      </c>
      <c r="C9" s="11">
        <v>199224</v>
      </c>
      <c r="D9" s="64">
        <v>6.9502215465101145</v>
      </c>
      <c r="E9" s="11">
        <v>69367</v>
      </c>
      <c r="F9" s="64">
        <v>2.5692004837135571</v>
      </c>
      <c r="G9" s="11">
        <v>268591</v>
      </c>
      <c r="H9" s="64">
        <v>4.8252313080695446</v>
      </c>
    </row>
    <row r="10" spans="1:8" x14ac:dyDescent="0.2">
      <c r="A10" s="153"/>
      <c r="B10" s="81" t="s">
        <v>107</v>
      </c>
      <c r="C10" s="11">
        <v>115468</v>
      </c>
      <c r="D10" s="64">
        <v>4.0282705975807627</v>
      </c>
      <c r="E10" s="11">
        <v>96837</v>
      </c>
      <c r="F10" s="64">
        <v>3.5866286165088548</v>
      </c>
      <c r="G10" s="11">
        <v>212305</v>
      </c>
      <c r="H10" s="64">
        <v>3.8140545768834571</v>
      </c>
    </row>
    <row r="11" spans="1:8" x14ac:dyDescent="0.2">
      <c r="A11" s="153"/>
      <c r="B11" s="81" t="s">
        <v>108</v>
      </c>
      <c r="C11" s="11">
        <v>117828</v>
      </c>
      <c r="D11" s="64">
        <v>4.1106026602326722</v>
      </c>
      <c r="E11" s="11">
        <v>45920</v>
      </c>
      <c r="F11" s="64">
        <v>1.7007753861652737</v>
      </c>
      <c r="G11" s="11">
        <v>163748</v>
      </c>
      <c r="H11" s="64">
        <v>2.9417291578413716</v>
      </c>
    </row>
    <row r="12" spans="1:8" x14ac:dyDescent="0.2">
      <c r="A12" s="153"/>
      <c r="B12" s="81" t="s">
        <v>109</v>
      </c>
      <c r="C12" s="11">
        <v>763088</v>
      </c>
      <c r="D12" s="64">
        <v>26.621444502084639</v>
      </c>
      <c r="E12" s="11">
        <v>377564</v>
      </c>
      <c r="F12" s="64">
        <v>13.984136713896024</v>
      </c>
      <c r="G12" s="11">
        <v>1140652</v>
      </c>
      <c r="H12" s="64">
        <v>20.49178766977353</v>
      </c>
    </row>
    <row r="13" spans="1:8" x14ac:dyDescent="0.2">
      <c r="A13" s="153"/>
      <c r="B13" s="81" t="s">
        <v>110</v>
      </c>
      <c r="C13" s="11">
        <v>173568</v>
      </c>
      <c r="D13" s="64">
        <v>6.0551743433756355</v>
      </c>
      <c r="E13" s="11">
        <v>48480</v>
      </c>
      <c r="F13" s="64">
        <v>1.7955921324323274</v>
      </c>
      <c r="G13" s="11">
        <v>222048</v>
      </c>
      <c r="H13" s="64">
        <v>3.9890873539851532</v>
      </c>
    </row>
    <row r="14" spans="1:8" x14ac:dyDescent="0.2">
      <c r="A14" s="153"/>
      <c r="B14" s="81" t="s">
        <v>111</v>
      </c>
      <c r="C14" s="11">
        <v>87972</v>
      </c>
      <c r="D14" s="64">
        <v>3.0690322947515751</v>
      </c>
      <c r="E14" s="11">
        <v>7170</v>
      </c>
      <c r="F14" s="64">
        <v>0.26556096513077121</v>
      </c>
      <c r="G14" s="11">
        <v>95142</v>
      </c>
      <c r="H14" s="64">
        <v>1.7092239021871642</v>
      </c>
    </row>
    <row r="15" spans="1:8" x14ac:dyDescent="0.2">
      <c r="A15" s="153"/>
      <c r="B15" s="81" t="s">
        <v>112</v>
      </c>
      <c r="C15" s="11">
        <v>82667</v>
      </c>
      <c r="D15" s="64">
        <v>2.8839595861209073</v>
      </c>
      <c r="E15" s="11">
        <v>21776</v>
      </c>
      <c r="F15" s="64">
        <v>0.80653494793412461</v>
      </c>
      <c r="G15" s="11">
        <v>104443</v>
      </c>
      <c r="H15" s="64">
        <v>1.8763161591740134</v>
      </c>
    </row>
    <row r="16" spans="1:8" x14ac:dyDescent="0.2">
      <c r="A16" s="153"/>
      <c r="B16" s="81" t="s">
        <v>113</v>
      </c>
      <c r="C16" s="11">
        <v>20823</v>
      </c>
      <c r="D16" s="64">
        <v>0.72644090703419328</v>
      </c>
      <c r="E16" s="11">
        <v>21255</v>
      </c>
      <c r="F16" s="64">
        <v>0.78723825855711871</v>
      </c>
      <c r="G16" s="11">
        <v>42078</v>
      </c>
      <c r="H16" s="64">
        <v>0.75593032894233347</v>
      </c>
    </row>
    <row r="17" spans="1:8" x14ac:dyDescent="0.2">
      <c r="A17" s="153"/>
      <c r="B17" s="81" t="s">
        <v>114</v>
      </c>
      <c r="C17" s="11">
        <v>484563</v>
      </c>
      <c r="D17" s="64">
        <v>16.904691218134264</v>
      </c>
      <c r="E17" s="11">
        <v>221226</v>
      </c>
      <c r="F17" s="64">
        <v>8.193722464716874</v>
      </c>
      <c r="G17" s="11">
        <v>705789</v>
      </c>
      <c r="H17" s="64">
        <v>12.679483600310865</v>
      </c>
    </row>
    <row r="18" spans="1:8" x14ac:dyDescent="0.2">
      <c r="A18" s="153"/>
      <c r="B18" s="81" t="s">
        <v>115</v>
      </c>
      <c r="C18" s="11">
        <v>2659</v>
      </c>
      <c r="D18" s="64">
        <v>9.2763116352298891E-2</v>
      </c>
      <c r="E18" s="11">
        <v>0</v>
      </c>
      <c r="F18" s="64">
        <v>0</v>
      </c>
      <c r="G18" s="11">
        <v>2659</v>
      </c>
      <c r="H18" s="64">
        <v>4.7768875532526851E-2</v>
      </c>
    </row>
    <row r="19" spans="1:8" x14ac:dyDescent="0.2">
      <c r="A19" s="153"/>
      <c r="B19" s="81" t="s">
        <v>116</v>
      </c>
      <c r="C19" s="11">
        <v>17324</v>
      </c>
      <c r="D19" s="64">
        <v>0.60437315821257087</v>
      </c>
      <c r="E19" s="11">
        <v>6481</v>
      </c>
      <c r="F19" s="64">
        <v>0.24004192677998995</v>
      </c>
      <c r="G19" s="11">
        <v>23805</v>
      </c>
      <c r="H19" s="64">
        <v>0.42765629261068133</v>
      </c>
    </row>
    <row r="20" spans="1:8" x14ac:dyDescent="0.2">
      <c r="A20" s="153"/>
      <c r="B20" s="81" t="s">
        <v>65</v>
      </c>
      <c r="C20" s="11">
        <v>2866441</v>
      </c>
      <c r="D20" s="64">
        <v>100</v>
      </c>
      <c r="E20" s="11">
        <v>2699945</v>
      </c>
      <c r="F20" s="64">
        <v>100</v>
      </c>
      <c r="G20" s="11">
        <v>5566386</v>
      </c>
      <c r="H20" s="64">
        <v>100</v>
      </c>
    </row>
    <row r="21" spans="1:8" x14ac:dyDescent="0.2">
      <c r="A21" s="152" t="s">
        <v>117</v>
      </c>
      <c r="B21" s="81" t="s">
        <v>118</v>
      </c>
      <c r="C21" s="11">
        <v>234560</v>
      </c>
      <c r="D21" s="64">
        <v>8.1829697523863221</v>
      </c>
      <c r="E21" s="11">
        <v>58931</v>
      </c>
      <c r="F21" s="64">
        <v>2.1826740915092713</v>
      </c>
      <c r="G21" s="11">
        <v>293491</v>
      </c>
      <c r="H21" s="64">
        <v>5.2725592511909882</v>
      </c>
    </row>
    <row r="22" spans="1:8" x14ac:dyDescent="0.2">
      <c r="A22" s="153"/>
      <c r="B22" s="81" t="s">
        <v>119</v>
      </c>
      <c r="C22" s="11">
        <v>1119260</v>
      </c>
      <c r="D22" s="64">
        <v>39.047027306684491</v>
      </c>
      <c r="E22" s="11">
        <v>479828</v>
      </c>
      <c r="F22" s="64">
        <v>17.771769424932732</v>
      </c>
      <c r="G22" s="11">
        <v>1599088</v>
      </c>
      <c r="H22" s="64">
        <v>28.727580157035462</v>
      </c>
    </row>
    <row r="23" spans="1:8" x14ac:dyDescent="0.2">
      <c r="A23" s="153"/>
      <c r="B23" s="81" t="s">
        <v>120</v>
      </c>
      <c r="C23" s="11">
        <v>240137</v>
      </c>
      <c r="D23" s="64">
        <v>8.3775315801022945</v>
      </c>
      <c r="E23" s="11">
        <v>530364</v>
      </c>
      <c r="F23" s="64">
        <v>19.643511256710784</v>
      </c>
      <c r="G23" s="11">
        <v>770501</v>
      </c>
      <c r="H23" s="64">
        <v>13.842033233052828</v>
      </c>
    </row>
    <row r="24" spans="1:8" x14ac:dyDescent="0.2">
      <c r="A24" s="153"/>
      <c r="B24" s="81" t="s">
        <v>121</v>
      </c>
      <c r="C24" s="11">
        <v>104905</v>
      </c>
      <c r="D24" s="64">
        <v>3.6597648442790205</v>
      </c>
      <c r="E24" s="11">
        <v>76638</v>
      </c>
      <c r="F24" s="64">
        <v>2.8385022657868957</v>
      </c>
      <c r="G24" s="11">
        <v>181543</v>
      </c>
      <c r="H24" s="64">
        <v>3.2614159348633027</v>
      </c>
    </row>
    <row r="25" spans="1:8" x14ac:dyDescent="0.2">
      <c r="A25" s="153"/>
      <c r="B25" s="81" t="s">
        <v>122</v>
      </c>
      <c r="C25" s="11">
        <v>654671</v>
      </c>
      <c r="D25" s="64">
        <v>22.839158384910068</v>
      </c>
      <c r="E25" s="11">
        <v>380800</v>
      </c>
      <c r="F25" s="64">
        <v>14.103991007224222</v>
      </c>
      <c r="G25" s="11">
        <v>1035471</v>
      </c>
      <c r="H25" s="64">
        <v>18.602213357104592</v>
      </c>
    </row>
    <row r="26" spans="1:8" x14ac:dyDescent="0.2">
      <c r="A26" s="153"/>
      <c r="B26" s="81" t="s">
        <v>123</v>
      </c>
      <c r="C26" s="11">
        <v>111169</v>
      </c>
      <c r="D26" s="64">
        <v>3.8782936749788326</v>
      </c>
      <c r="E26" s="11">
        <v>21389</v>
      </c>
      <c r="F26" s="64">
        <v>0.7922013226195348</v>
      </c>
      <c r="G26" s="11">
        <v>132558</v>
      </c>
      <c r="H26" s="64">
        <v>2.3814015053932658</v>
      </c>
    </row>
    <row r="27" spans="1:8" x14ac:dyDescent="0.2">
      <c r="A27" s="153"/>
      <c r="B27" s="81" t="s">
        <v>124</v>
      </c>
      <c r="C27" s="11">
        <v>108544</v>
      </c>
      <c r="D27" s="64">
        <v>3.7867166985121967</v>
      </c>
      <c r="E27" s="11">
        <v>504211</v>
      </c>
      <c r="F27" s="64">
        <v>18.674861895334907</v>
      </c>
      <c r="G27" s="11">
        <v>612755</v>
      </c>
      <c r="H27" s="64">
        <v>11.008129870979124</v>
      </c>
    </row>
    <row r="28" spans="1:8" x14ac:dyDescent="0.2">
      <c r="A28" s="153"/>
      <c r="B28" s="81" t="s">
        <v>125</v>
      </c>
      <c r="C28" s="11">
        <v>14310</v>
      </c>
      <c r="D28" s="64">
        <v>0.49922534599526031</v>
      </c>
      <c r="E28" s="11">
        <v>8461</v>
      </c>
      <c r="F28" s="64">
        <v>0.31337675397091425</v>
      </c>
      <c r="G28" s="11">
        <v>22771</v>
      </c>
      <c r="H28" s="64">
        <v>0.40908050573567839</v>
      </c>
    </row>
    <row r="29" spans="1:8" x14ac:dyDescent="0.2">
      <c r="A29" s="153"/>
      <c r="B29" s="81" t="s">
        <v>126</v>
      </c>
      <c r="C29" s="11">
        <v>278885</v>
      </c>
      <c r="D29" s="64">
        <v>9.7293124121515149</v>
      </c>
      <c r="E29" s="11">
        <v>639323</v>
      </c>
      <c r="F29" s="64">
        <v>23.679111981910744</v>
      </c>
      <c r="G29" s="11">
        <v>918208</v>
      </c>
      <c r="H29" s="64">
        <v>16.495586184644758</v>
      </c>
    </row>
    <row r="30" spans="1:8" x14ac:dyDescent="0.2">
      <c r="A30" s="153"/>
      <c r="B30" s="81" t="s">
        <v>65</v>
      </c>
      <c r="C30" s="11">
        <v>2866441</v>
      </c>
      <c r="D30" s="64">
        <v>100</v>
      </c>
      <c r="E30" s="11">
        <v>2699945</v>
      </c>
      <c r="F30" s="64">
        <v>100</v>
      </c>
      <c r="G30" s="11">
        <v>5566386</v>
      </c>
      <c r="H30" s="64">
        <v>100</v>
      </c>
    </row>
    <row r="31" spans="1:8" x14ac:dyDescent="0.2">
      <c r="A31" s="152" t="s">
        <v>127</v>
      </c>
      <c r="B31" s="81" t="s">
        <v>128</v>
      </c>
      <c r="C31" s="11">
        <v>1789052</v>
      </c>
      <c r="D31" s="64">
        <v>62.413703962509608</v>
      </c>
      <c r="E31" s="11">
        <v>2320325</v>
      </c>
      <c r="F31" s="64">
        <v>85.939713586758245</v>
      </c>
      <c r="G31" s="11">
        <v>4109377</v>
      </c>
      <c r="H31" s="64">
        <v>73.824865900424442</v>
      </c>
    </row>
    <row r="32" spans="1:8" x14ac:dyDescent="0.2">
      <c r="A32" s="153"/>
      <c r="B32" s="81" t="s">
        <v>129</v>
      </c>
      <c r="C32" s="11">
        <v>1077389</v>
      </c>
      <c r="D32" s="64">
        <v>37.586296037490392</v>
      </c>
      <c r="E32" s="11">
        <v>379620</v>
      </c>
      <c r="F32" s="64">
        <v>14.060286413241752</v>
      </c>
      <c r="G32" s="11">
        <v>1457009</v>
      </c>
      <c r="H32" s="64">
        <v>26.175134099575558</v>
      </c>
    </row>
    <row r="33" spans="1:8" x14ac:dyDescent="0.2">
      <c r="A33" s="153"/>
      <c r="B33" s="81" t="s">
        <v>65</v>
      </c>
      <c r="C33" s="11">
        <v>2866441</v>
      </c>
      <c r="D33" s="64">
        <v>100</v>
      </c>
      <c r="E33" s="11">
        <v>2699945</v>
      </c>
      <c r="F33" s="64">
        <v>100</v>
      </c>
      <c r="G33" s="11">
        <v>5566386</v>
      </c>
      <c r="H33" s="64">
        <v>100</v>
      </c>
    </row>
    <row r="34" spans="1:8" x14ac:dyDescent="0.2">
      <c r="A34" s="152" t="s">
        <v>130</v>
      </c>
      <c r="B34" s="81" t="s">
        <v>131</v>
      </c>
      <c r="C34" s="11">
        <v>605041</v>
      </c>
      <c r="D34" s="64">
        <v>35.61448781596151</v>
      </c>
      <c r="E34" s="11">
        <v>151814</v>
      </c>
      <c r="F34" s="64">
        <v>13.250058258223138</v>
      </c>
      <c r="G34" s="11">
        <v>756855</v>
      </c>
      <c r="H34" s="64">
        <v>26.606513411443274</v>
      </c>
    </row>
    <row r="35" spans="1:8" x14ac:dyDescent="0.2">
      <c r="A35" s="153"/>
      <c r="B35" s="81" t="s">
        <v>132</v>
      </c>
      <c r="C35" s="11">
        <v>121560</v>
      </c>
      <c r="D35" s="64">
        <v>7.1553781295949879</v>
      </c>
      <c r="E35" s="11">
        <v>40517</v>
      </c>
      <c r="F35" s="64">
        <v>3.5362523248740358</v>
      </c>
      <c r="G35" s="11">
        <v>162077</v>
      </c>
      <c r="H35" s="64">
        <v>5.6976618694287433</v>
      </c>
    </row>
    <row r="36" spans="1:8" x14ac:dyDescent="0.2">
      <c r="A36" s="153"/>
      <c r="B36" s="81" t="s">
        <v>133</v>
      </c>
      <c r="C36" s="11">
        <v>972261</v>
      </c>
      <c r="D36" s="64">
        <v>57.230134054443504</v>
      </c>
      <c r="E36" s="11">
        <v>953430</v>
      </c>
      <c r="F36" s="64">
        <v>83.213689416902824</v>
      </c>
      <c r="G36" s="11">
        <v>1925691</v>
      </c>
      <c r="H36" s="64">
        <v>67.695824719127984</v>
      </c>
    </row>
    <row r="37" spans="1:8" x14ac:dyDescent="0.2">
      <c r="A37" s="153"/>
      <c r="B37" s="81" t="s">
        <v>65</v>
      </c>
      <c r="C37" s="11">
        <v>1698862</v>
      </c>
      <c r="D37" s="64">
        <v>100</v>
      </c>
      <c r="E37" s="11">
        <v>1145761</v>
      </c>
      <c r="F37" s="64">
        <v>100</v>
      </c>
      <c r="G37" s="11">
        <v>2844623</v>
      </c>
      <c r="H37" s="64">
        <v>100</v>
      </c>
    </row>
    <row r="38" spans="1:8" x14ac:dyDescent="0.2">
      <c r="A38" s="152" t="s">
        <v>134</v>
      </c>
      <c r="B38" s="81" t="s">
        <v>135</v>
      </c>
      <c r="C38" s="11">
        <v>161002</v>
      </c>
      <c r="D38" s="64">
        <v>5.6167909962214466</v>
      </c>
      <c r="E38" s="11">
        <v>208740</v>
      </c>
      <c r="F38" s="64">
        <v>7.7312685999159241</v>
      </c>
      <c r="G38" s="11">
        <v>369742</v>
      </c>
      <c r="H38" s="64">
        <v>6.6424067608678232</v>
      </c>
    </row>
    <row r="39" spans="1:8" x14ac:dyDescent="0.2">
      <c r="A39" s="153"/>
      <c r="B39" s="81" t="s">
        <v>136</v>
      </c>
      <c r="C39" s="11">
        <v>242380</v>
      </c>
      <c r="D39" s="64">
        <v>8.4557819260888323</v>
      </c>
      <c r="E39" s="11">
        <v>345607</v>
      </c>
      <c r="F39" s="64">
        <v>12.800520010592809</v>
      </c>
      <c r="G39" s="11">
        <v>587987</v>
      </c>
      <c r="H39" s="64">
        <v>10.563173304905552</v>
      </c>
    </row>
    <row r="40" spans="1:8" x14ac:dyDescent="0.2">
      <c r="A40" s="153"/>
      <c r="B40" s="81" t="s">
        <v>137</v>
      </c>
      <c r="C40" s="11">
        <v>651892</v>
      </c>
      <c r="D40" s="64">
        <v>22.742208892490723</v>
      </c>
      <c r="E40" s="11">
        <v>786918</v>
      </c>
      <c r="F40" s="64">
        <v>29.145704819913</v>
      </c>
      <c r="G40" s="11">
        <v>1438810</v>
      </c>
      <c r="H40" s="64">
        <v>25.848189471588928</v>
      </c>
    </row>
    <row r="41" spans="1:8" x14ac:dyDescent="0.2">
      <c r="A41" s="153"/>
      <c r="B41" s="81" t="s">
        <v>138</v>
      </c>
      <c r="C41" s="11">
        <v>902002</v>
      </c>
      <c r="D41" s="64">
        <v>31.467663210231784</v>
      </c>
      <c r="E41" s="11">
        <v>741930</v>
      </c>
      <c r="F41" s="64">
        <v>27.479448655435572</v>
      </c>
      <c r="G41" s="11">
        <v>1643932</v>
      </c>
      <c r="H41" s="64">
        <v>29.53320161411731</v>
      </c>
    </row>
    <row r="42" spans="1:8" x14ac:dyDescent="0.2">
      <c r="A42" s="153"/>
      <c r="B42" s="81" t="s">
        <v>139</v>
      </c>
      <c r="C42" s="11">
        <v>909165</v>
      </c>
      <c r="D42" s="64">
        <v>31.717554974967214</v>
      </c>
      <c r="E42" s="11">
        <v>616750</v>
      </c>
      <c r="F42" s="64">
        <v>22.843057914142694</v>
      </c>
      <c r="G42" s="11">
        <v>1525915</v>
      </c>
      <c r="H42" s="64">
        <v>27.413028848520387</v>
      </c>
    </row>
    <row r="43" spans="1:8" x14ac:dyDescent="0.2">
      <c r="A43" s="153"/>
      <c r="B43" s="81" t="s">
        <v>65</v>
      </c>
      <c r="C43" s="11">
        <v>2866441</v>
      </c>
      <c r="D43" s="64">
        <v>100</v>
      </c>
      <c r="E43" s="11">
        <v>2699945</v>
      </c>
      <c r="F43" s="64">
        <v>100</v>
      </c>
      <c r="G43" s="11">
        <v>5566386</v>
      </c>
      <c r="H43" s="64">
        <v>100</v>
      </c>
    </row>
    <row r="44" spans="1:8" x14ac:dyDescent="0.2">
      <c r="A44" s="152" t="s">
        <v>140</v>
      </c>
      <c r="B44" s="81" t="s">
        <v>141</v>
      </c>
      <c r="C44" s="11">
        <v>820145</v>
      </c>
      <c r="D44" s="64">
        <v>28.611961662563438</v>
      </c>
      <c r="E44" s="11">
        <v>312227</v>
      </c>
      <c r="F44" s="64">
        <v>11.564198529970055</v>
      </c>
      <c r="G44" s="11">
        <v>1132372</v>
      </c>
      <c r="H44" s="64">
        <v>20.343037654952422</v>
      </c>
    </row>
    <row r="45" spans="1:8" x14ac:dyDescent="0.2">
      <c r="A45" s="153"/>
      <c r="B45" s="81" t="s">
        <v>142</v>
      </c>
      <c r="C45" s="11">
        <v>2046296</v>
      </c>
      <c r="D45" s="64">
        <v>71.388038337436569</v>
      </c>
      <c r="E45" s="11">
        <v>2387718</v>
      </c>
      <c r="F45" s="64">
        <v>88.435801470029944</v>
      </c>
      <c r="G45" s="11">
        <v>4434014</v>
      </c>
      <c r="H45" s="64">
        <v>79.656962345047575</v>
      </c>
    </row>
    <row r="46" spans="1:8" x14ac:dyDescent="0.2">
      <c r="A46" s="153"/>
      <c r="B46" s="81" t="s">
        <v>65</v>
      </c>
      <c r="C46" s="11">
        <v>2866441</v>
      </c>
      <c r="D46" s="64">
        <v>100</v>
      </c>
      <c r="E46" s="11">
        <v>2699945</v>
      </c>
      <c r="F46" s="64">
        <v>100</v>
      </c>
      <c r="G46" s="11">
        <v>5566386</v>
      </c>
      <c r="H46" s="64">
        <v>100</v>
      </c>
    </row>
    <row r="47" spans="1:8" x14ac:dyDescent="0.2">
      <c r="A47" s="77" t="s">
        <v>177</v>
      </c>
      <c r="B47" s="38"/>
      <c r="C47" s="9"/>
      <c r="D47" s="10"/>
      <c r="E47" s="9"/>
      <c r="F47" s="10"/>
      <c r="G47" s="9"/>
      <c r="H47" s="10"/>
    </row>
  </sheetData>
  <mergeCells count="12">
    <mergeCell ref="A44:A46"/>
    <mergeCell ref="A2:H2"/>
    <mergeCell ref="A4:B6"/>
    <mergeCell ref="C4:H4"/>
    <mergeCell ref="C5:D5"/>
    <mergeCell ref="E5:F5"/>
    <mergeCell ref="G5:H5"/>
    <mergeCell ref="A7:A20"/>
    <mergeCell ref="A21:A30"/>
    <mergeCell ref="A31:A33"/>
    <mergeCell ref="A34:A37"/>
    <mergeCell ref="A38:A43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48"/>
  <sheetViews>
    <sheetView workbookViewId="0">
      <selection activeCell="A2" sqref="A2:H2"/>
    </sheetView>
  </sheetViews>
  <sheetFormatPr baseColWidth="10" defaultRowHeight="12.75" x14ac:dyDescent="0.2"/>
  <cols>
    <col min="1" max="1" width="11.42578125" style="3"/>
    <col min="2" max="2" width="38" style="3" bestFit="1" customWidth="1"/>
    <col min="3" max="16384" width="11.42578125" style="3"/>
  </cols>
  <sheetData>
    <row r="2" spans="1:8" x14ac:dyDescent="0.2">
      <c r="A2" s="103" t="s">
        <v>143</v>
      </c>
      <c r="B2" s="104"/>
      <c r="C2" s="104"/>
      <c r="D2" s="104"/>
      <c r="E2" s="104"/>
      <c r="F2" s="104"/>
      <c r="G2" s="104"/>
      <c r="H2" s="104"/>
    </row>
    <row r="3" spans="1:8" x14ac:dyDescent="0.2">
      <c r="A3" s="33"/>
      <c r="B3" s="34"/>
      <c r="C3" s="34"/>
      <c r="D3" s="34"/>
      <c r="E3" s="34"/>
      <c r="F3" s="34"/>
      <c r="G3" s="34"/>
      <c r="H3" s="34"/>
    </row>
    <row r="4" spans="1:8" x14ac:dyDescent="0.2">
      <c r="A4" s="105" t="s">
        <v>61</v>
      </c>
      <c r="B4" s="106"/>
      <c r="C4" s="156" t="s">
        <v>34</v>
      </c>
      <c r="D4" s="157"/>
      <c r="E4" s="157"/>
      <c r="F4" s="157"/>
      <c r="G4" s="157"/>
      <c r="H4" s="157"/>
    </row>
    <row r="5" spans="1:8" x14ac:dyDescent="0.2">
      <c r="A5" s="106"/>
      <c r="B5" s="106"/>
      <c r="C5" s="156" t="s">
        <v>10</v>
      </c>
      <c r="D5" s="157"/>
      <c r="E5" s="156" t="s">
        <v>11</v>
      </c>
      <c r="F5" s="157"/>
      <c r="G5" s="156" t="s">
        <v>65</v>
      </c>
      <c r="H5" s="157"/>
    </row>
    <row r="6" spans="1:8" x14ac:dyDescent="0.2">
      <c r="A6" s="106"/>
      <c r="B6" s="106"/>
      <c r="C6" s="79" t="s">
        <v>63</v>
      </c>
      <c r="D6" s="80" t="s">
        <v>64</v>
      </c>
      <c r="E6" s="79" t="s">
        <v>63</v>
      </c>
      <c r="F6" s="80" t="s">
        <v>64</v>
      </c>
      <c r="G6" s="79" t="s">
        <v>63</v>
      </c>
      <c r="H6" s="80" t="s">
        <v>64</v>
      </c>
    </row>
    <row r="7" spans="1:8" x14ac:dyDescent="0.2">
      <c r="A7" s="158" t="s">
        <v>62</v>
      </c>
      <c r="B7" s="68" t="s">
        <v>19</v>
      </c>
      <c r="C7" s="11">
        <v>1660479</v>
      </c>
      <c r="D7" s="64">
        <v>46.654974444101967</v>
      </c>
      <c r="E7" s="11">
        <v>1205962</v>
      </c>
      <c r="F7" s="64">
        <v>60.078064090269386</v>
      </c>
      <c r="G7" s="11">
        <v>2866441</v>
      </c>
      <c r="H7" s="64">
        <v>51.495548458191728</v>
      </c>
    </row>
    <row r="8" spans="1:8" x14ac:dyDescent="0.2">
      <c r="A8" s="159"/>
      <c r="B8" s="68" t="s">
        <v>20</v>
      </c>
      <c r="C8" s="11">
        <v>1898582</v>
      </c>
      <c r="D8" s="64">
        <v>53.345025555898033</v>
      </c>
      <c r="E8" s="11">
        <v>801363</v>
      </c>
      <c r="F8" s="64">
        <v>39.921935909730614</v>
      </c>
      <c r="G8" s="11">
        <v>2699945</v>
      </c>
      <c r="H8" s="64">
        <v>48.504451541808272</v>
      </c>
    </row>
    <row r="9" spans="1:8" x14ac:dyDescent="0.2">
      <c r="A9" s="159"/>
      <c r="B9" s="68" t="s">
        <v>65</v>
      </c>
      <c r="C9" s="11">
        <v>3559061</v>
      </c>
      <c r="D9" s="64">
        <v>100</v>
      </c>
      <c r="E9" s="11">
        <v>2007325</v>
      </c>
      <c r="F9" s="64">
        <v>100</v>
      </c>
      <c r="G9" s="11">
        <v>5566386</v>
      </c>
      <c r="H9" s="64">
        <v>100</v>
      </c>
    </row>
    <row r="10" spans="1:8" x14ac:dyDescent="0.2">
      <c r="A10" s="158" t="s">
        <v>66</v>
      </c>
      <c r="B10" s="68" t="s">
        <v>67</v>
      </c>
      <c r="C10" s="11">
        <v>519349</v>
      </c>
      <c r="D10" s="64">
        <v>14.592303981302933</v>
      </c>
      <c r="E10" s="11">
        <v>217037</v>
      </c>
      <c r="F10" s="64">
        <v>10.812250133884648</v>
      </c>
      <c r="G10" s="11">
        <v>736386</v>
      </c>
      <c r="H10" s="64">
        <v>13.229158021021179</v>
      </c>
    </row>
    <row r="11" spans="1:8" x14ac:dyDescent="0.2">
      <c r="A11" s="159"/>
      <c r="B11" s="68" t="s">
        <v>68</v>
      </c>
      <c r="C11" s="11">
        <v>681422</v>
      </c>
      <c r="D11" s="64">
        <v>19.146117473120018</v>
      </c>
      <c r="E11" s="11">
        <v>365486</v>
      </c>
      <c r="F11" s="64">
        <v>18.207614611485436</v>
      </c>
      <c r="G11" s="11">
        <v>1046908</v>
      </c>
      <c r="H11" s="64">
        <v>18.807678806320656</v>
      </c>
    </row>
    <row r="12" spans="1:8" x14ac:dyDescent="0.2">
      <c r="A12" s="159"/>
      <c r="B12" s="68" t="s">
        <v>69</v>
      </c>
      <c r="C12" s="11">
        <v>2025427</v>
      </c>
      <c r="D12" s="64">
        <v>56.909027409195851</v>
      </c>
      <c r="E12" s="11">
        <v>1281229</v>
      </c>
      <c r="F12" s="64">
        <v>63.827681117905669</v>
      </c>
      <c r="G12" s="11">
        <v>3306656</v>
      </c>
      <c r="H12" s="64">
        <v>59.404001087959045</v>
      </c>
    </row>
    <row r="13" spans="1:8" x14ac:dyDescent="0.2">
      <c r="A13" s="159"/>
      <c r="B13" s="68" t="s">
        <v>70</v>
      </c>
      <c r="C13" s="11">
        <v>332863</v>
      </c>
      <c r="D13" s="64">
        <v>9.3525511363811979</v>
      </c>
      <c r="E13" s="11">
        <v>143573</v>
      </c>
      <c r="F13" s="64">
        <v>7.1524541367242476</v>
      </c>
      <c r="G13" s="11">
        <v>476436</v>
      </c>
      <c r="H13" s="64">
        <v>8.5591620846991212</v>
      </c>
    </row>
    <row r="14" spans="1:8" x14ac:dyDescent="0.2">
      <c r="A14" s="159"/>
      <c r="B14" s="68" t="s">
        <v>65</v>
      </c>
      <c r="C14" s="11">
        <v>3559061</v>
      </c>
      <c r="D14" s="64">
        <v>100</v>
      </c>
      <c r="E14" s="11">
        <v>2007325</v>
      </c>
      <c r="F14" s="64">
        <v>100</v>
      </c>
      <c r="G14" s="11">
        <v>5566386</v>
      </c>
      <c r="H14" s="64">
        <v>100</v>
      </c>
    </row>
    <row r="15" spans="1:8" x14ac:dyDescent="0.2">
      <c r="A15" s="158" t="s">
        <v>71</v>
      </c>
      <c r="B15" s="68" t="s">
        <v>17</v>
      </c>
      <c r="C15" s="11">
        <v>1469447</v>
      </c>
      <c r="D15" s="64">
        <v>41.287491279300916</v>
      </c>
      <c r="E15" s="11">
        <v>793690</v>
      </c>
      <c r="F15" s="64">
        <v>39.53968590038982</v>
      </c>
      <c r="G15" s="11">
        <v>2263137</v>
      </c>
      <c r="H15" s="64">
        <v>40.657205590844761</v>
      </c>
    </row>
    <row r="16" spans="1:8" x14ac:dyDescent="0.2">
      <c r="A16" s="159"/>
      <c r="B16" s="68" t="s">
        <v>18</v>
      </c>
      <c r="C16" s="11">
        <v>2089614</v>
      </c>
      <c r="D16" s="64">
        <v>58.712508720699084</v>
      </c>
      <c r="E16" s="11">
        <v>1213635</v>
      </c>
      <c r="F16" s="64">
        <v>60.46031409961018</v>
      </c>
      <c r="G16" s="11">
        <v>3303249</v>
      </c>
      <c r="H16" s="64">
        <v>59.342794409155239</v>
      </c>
    </row>
    <row r="17" spans="1:8" x14ac:dyDescent="0.2">
      <c r="A17" s="159"/>
      <c r="B17" s="68" t="s">
        <v>65</v>
      </c>
      <c r="C17" s="11">
        <v>3559061</v>
      </c>
      <c r="D17" s="64">
        <v>100</v>
      </c>
      <c r="E17" s="11">
        <v>2007325</v>
      </c>
      <c r="F17" s="64">
        <v>100</v>
      </c>
      <c r="G17" s="11">
        <v>5566386</v>
      </c>
      <c r="H17" s="64">
        <v>100</v>
      </c>
    </row>
    <row r="18" spans="1:8" x14ac:dyDescent="0.2">
      <c r="A18" s="158" t="s">
        <v>72</v>
      </c>
      <c r="B18" s="68" t="s">
        <v>73</v>
      </c>
      <c r="C18" s="11">
        <v>1158516</v>
      </c>
      <c r="D18" s="64">
        <v>33.101346150439468</v>
      </c>
      <c r="E18" s="11">
        <v>627153</v>
      </c>
      <c r="F18" s="64">
        <v>31.704865838227345</v>
      </c>
      <c r="G18" s="11">
        <v>1785669</v>
      </c>
      <c r="H18" s="64">
        <v>32.597079629200643</v>
      </c>
    </row>
    <row r="19" spans="1:8" x14ac:dyDescent="0.2">
      <c r="A19" s="159"/>
      <c r="B19" s="68" t="s">
        <v>74</v>
      </c>
      <c r="C19" s="11">
        <v>2220682</v>
      </c>
      <c r="D19" s="64">
        <v>63.449761222158536</v>
      </c>
      <c r="E19" s="11">
        <v>993373</v>
      </c>
      <c r="F19" s="64">
        <v>50.218619208259248</v>
      </c>
      <c r="G19" s="11">
        <v>3214055</v>
      </c>
      <c r="H19" s="64">
        <v>58.672019712292965</v>
      </c>
    </row>
    <row r="20" spans="1:8" x14ac:dyDescent="0.2">
      <c r="A20" s="159"/>
      <c r="B20" s="68" t="s">
        <v>75</v>
      </c>
      <c r="C20" s="11">
        <v>65388</v>
      </c>
      <c r="D20" s="64">
        <v>1.8682787480578049</v>
      </c>
      <c r="E20" s="11">
        <v>196185</v>
      </c>
      <c r="F20" s="64">
        <v>9.9178655040677981</v>
      </c>
      <c r="G20" s="11">
        <v>261573</v>
      </c>
      <c r="H20" s="64">
        <v>4.7749700027546531</v>
      </c>
    </row>
    <row r="21" spans="1:8" x14ac:dyDescent="0.2">
      <c r="A21" s="159"/>
      <c r="B21" s="68" t="s">
        <v>76</v>
      </c>
      <c r="C21" s="11">
        <v>55320</v>
      </c>
      <c r="D21" s="64">
        <v>1.5806138793441882</v>
      </c>
      <c r="E21" s="11">
        <v>161386</v>
      </c>
      <c r="F21" s="64">
        <v>8.158649449445603</v>
      </c>
      <c r="G21" s="11">
        <v>216706</v>
      </c>
      <c r="H21" s="64">
        <v>3.95593065575174</v>
      </c>
    </row>
    <row r="22" spans="1:8" x14ac:dyDescent="0.2">
      <c r="A22" s="159"/>
      <c r="B22" s="68" t="s">
        <v>65</v>
      </c>
      <c r="C22" s="11">
        <v>3499906</v>
      </c>
      <c r="D22" s="64">
        <v>100</v>
      </c>
      <c r="E22" s="11">
        <v>1978097</v>
      </c>
      <c r="F22" s="64">
        <v>100</v>
      </c>
      <c r="G22" s="11">
        <v>5478003</v>
      </c>
      <c r="H22" s="64">
        <v>100</v>
      </c>
    </row>
    <row r="23" spans="1:8" x14ac:dyDescent="0.2">
      <c r="A23" s="158" t="s">
        <v>77</v>
      </c>
      <c r="B23" s="68" t="s">
        <v>78</v>
      </c>
      <c r="C23" s="11">
        <v>2059222</v>
      </c>
      <c r="D23" s="64">
        <v>57.858575618681442</v>
      </c>
      <c r="E23" s="11">
        <v>367114</v>
      </c>
      <c r="F23" s="64">
        <v>18.288717571892942</v>
      </c>
      <c r="G23" s="11">
        <v>2426336</v>
      </c>
      <c r="H23" s="64">
        <v>43.589071975964295</v>
      </c>
    </row>
    <row r="24" spans="1:8" x14ac:dyDescent="0.2">
      <c r="A24" s="159"/>
      <c r="B24" s="68" t="s">
        <v>79</v>
      </c>
      <c r="C24" s="11">
        <v>25673</v>
      </c>
      <c r="D24" s="64">
        <v>0.72134194946363661</v>
      </c>
      <c r="E24" s="11">
        <v>802603</v>
      </c>
      <c r="F24" s="64">
        <v>39.983709663357949</v>
      </c>
      <c r="G24" s="11">
        <v>828276</v>
      </c>
      <c r="H24" s="64">
        <v>14.879959815938026</v>
      </c>
    </row>
    <row r="25" spans="1:8" x14ac:dyDescent="0.2">
      <c r="A25" s="159"/>
      <c r="B25" s="68" t="s">
        <v>80</v>
      </c>
      <c r="C25" s="11">
        <v>1255264</v>
      </c>
      <c r="D25" s="64">
        <v>35.26952755235159</v>
      </c>
      <c r="E25" s="11">
        <v>644514</v>
      </c>
      <c r="F25" s="64">
        <v>32.108104068847844</v>
      </c>
      <c r="G25" s="11">
        <v>1899778</v>
      </c>
      <c r="H25" s="64">
        <v>34.129469282223688</v>
      </c>
    </row>
    <row r="26" spans="1:8" x14ac:dyDescent="0.2">
      <c r="A26" s="159"/>
      <c r="B26" s="68" t="s">
        <v>81</v>
      </c>
      <c r="C26" s="11">
        <v>218902</v>
      </c>
      <c r="D26" s="64">
        <v>6.1505548795033294</v>
      </c>
      <c r="E26" s="11">
        <v>193094</v>
      </c>
      <c r="F26" s="64">
        <v>9.6194686959012614</v>
      </c>
      <c r="G26" s="11">
        <v>411996</v>
      </c>
      <c r="H26" s="64">
        <v>7.4014989258739874</v>
      </c>
    </row>
    <row r="27" spans="1:8" x14ac:dyDescent="0.2">
      <c r="A27" s="159"/>
      <c r="B27" s="68" t="s">
        <v>65</v>
      </c>
      <c r="C27" s="11">
        <v>3559061</v>
      </c>
      <c r="D27" s="64">
        <v>100</v>
      </c>
      <c r="E27" s="11">
        <v>2007325</v>
      </c>
      <c r="F27" s="64">
        <v>100</v>
      </c>
      <c r="G27" s="11">
        <v>5566386</v>
      </c>
      <c r="H27" s="64">
        <v>100</v>
      </c>
    </row>
    <row r="28" spans="1:8" x14ac:dyDescent="0.2">
      <c r="A28" s="158" t="s">
        <v>82</v>
      </c>
      <c r="B28" s="68" t="s">
        <v>83</v>
      </c>
      <c r="C28" s="11">
        <v>661644</v>
      </c>
      <c r="D28" s="64">
        <v>18.590409099478766</v>
      </c>
      <c r="E28" s="11">
        <v>506273</v>
      </c>
      <c r="F28" s="64">
        <v>25.221277072721158</v>
      </c>
      <c r="G28" s="11">
        <v>1167917</v>
      </c>
      <c r="H28" s="64">
        <v>20.981602785002693</v>
      </c>
    </row>
    <row r="29" spans="1:8" x14ac:dyDescent="0.2">
      <c r="A29" s="159"/>
      <c r="B29" s="68" t="s">
        <v>84</v>
      </c>
      <c r="C29" s="11">
        <v>1063679</v>
      </c>
      <c r="D29" s="64">
        <v>29.88650658137076</v>
      </c>
      <c r="E29" s="11">
        <v>555397</v>
      </c>
      <c r="F29" s="64">
        <v>27.668514067228774</v>
      </c>
      <c r="G29" s="11">
        <v>1619076</v>
      </c>
      <c r="H29" s="64">
        <v>29.086664130011826</v>
      </c>
    </row>
    <row r="30" spans="1:8" x14ac:dyDescent="0.2">
      <c r="A30" s="159"/>
      <c r="B30" s="68" t="s">
        <v>85</v>
      </c>
      <c r="C30" s="11">
        <v>709795</v>
      </c>
      <c r="D30" s="64">
        <v>19.943322129067191</v>
      </c>
      <c r="E30" s="11">
        <v>261839</v>
      </c>
      <c r="F30" s="64">
        <v>13.044175706475036</v>
      </c>
      <c r="G30" s="11">
        <v>971634</v>
      </c>
      <c r="H30" s="64">
        <v>17.455383079793602</v>
      </c>
    </row>
    <row r="31" spans="1:8" x14ac:dyDescent="0.2">
      <c r="A31" s="159"/>
      <c r="B31" s="68" t="s">
        <v>86</v>
      </c>
      <c r="C31" s="11">
        <v>523617</v>
      </c>
      <c r="D31" s="64">
        <v>14.712223252144316</v>
      </c>
      <c r="E31" s="11">
        <v>273966</v>
      </c>
      <c r="F31" s="64">
        <v>13.64831305344177</v>
      </c>
      <c r="G31" s="11">
        <v>797583</v>
      </c>
      <c r="H31" s="64">
        <v>14.328560757374714</v>
      </c>
    </row>
    <row r="32" spans="1:8" x14ac:dyDescent="0.2">
      <c r="A32" s="159"/>
      <c r="B32" s="68" t="s">
        <v>87</v>
      </c>
      <c r="C32" s="11">
        <v>412887</v>
      </c>
      <c r="D32" s="64">
        <v>11.601009367358413</v>
      </c>
      <c r="E32" s="11">
        <v>258665</v>
      </c>
      <c r="F32" s="64">
        <v>12.886054824206344</v>
      </c>
      <c r="G32" s="11">
        <v>671552</v>
      </c>
      <c r="H32" s="64">
        <v>12.064416661007698</v>
      </c>
    </row>
    <row r="33" spans="1:8" x14ac:dyDescent="0.2">
      <c r="A33" s="159"/>
      <c r="B33" s="68" t="s">
        <v>88</v>
      </c>
      <c r="C33" s="11">
        <v>95890</v>
      </c>
      <c r="D33" s="64">
        <v>2.6942499721134312</v>
      </c>
      <c r="E33" s="11">
        <v>85281</v>
      </c>
      <c r="F33" s="64">
        <v>4.2484899057202998</v>
      </c>
      <c r="G33" s="11">
        <v>181171</v>
      </c>
      <c r="H33" s="64">
        <v>3.254732963182934</v>
      </c>
    </row>
    <row r="34" spans="1:8" x14ac:dyDescent="0.2">
      <c r="A34" s="159"/>
      <c r="B34" s="68" t="s">
        <v>89</v>
      </c>
      <c r="C34" s="11">
        <v>91549</v>
      </c>
      <c r="D34" s="64">
        <v>2.5722795984671238</v>
      </c>
      <c r="E34" s="11">
        <v>65904</v>
      </c>
      <c r="F34" s="64">
        <v>3.2831753702066182</v>
      </c>
      <c r="G34" s="11">
        <v>157453</v>
      </c>
      <c r="H34" s="64">
        <v>2.8286396236265325</v>
      </c>
    </row>
    <row r="35" spans="1:8" x14ac:dyDescent="0.2">
      <c r="A35" s="159"/>
      <c r="B35" s="68" t="s">
        <v>65</v>
      </c>
      <c r="C35" s="11">
        <v>3559061</v>
      </c>
      <c r="D35" s="64">
        <v>100</v>
      </c>
      <c r="E35" s="11">
        <v>2007325</v>
      </c>
      <c r="F35" s="64">
        <v>100</v>
      </c>
      <c r="G35" s="11">
        <v>5566386</v>
      </c>
      <c r="H35" s="64">
        <v>100</v>
      </c>
    </row>
    <row r="36" spans="1:8" x14ac:dyDescent="0.2">
      <c r="A36" s="158" t="s">
        <v>90</v>
      </c>
      <c r="B36" s="68" t="s">
        <v>91</v>
      </c>
      <c r="C36" s="11">
        <v>15185</v>
      </c>
      <c r="D36" s="64">
        <v>0.4266574807231458</v>
      </c>
      <c r="E36" s="11">
        <v>4625</v>
      </c>
      <c r="F36" s="64">
        <v>0.23040613752132813</v>
      </c>
      <c r="G36" s="11">
        <v>19810</v>
      </c>
      <c r="H36" s="64">
        <v>0.35588620695726098</v>
      </c>
    </row>
    <row r="37" spans="1:8" x14ac:dyDescent="0.2">
      <c r="A37" s="159"/>
      <c r="B37" s="68" t="s">
        <v>92</v>
      </c>
      <c r="C37" s="11">
        <v>85706</v>
      </c>
      <c r="D37" s="64">
        <v>2.4081070821770125</v>
      </c>
      <c r="E37" s="11">
        <v>113730</v>
      </c>
      <c r="F37" s="64">
        <v>5.6657491935785185</v>
      </c>
      <c r="G37" s="11">
        <v>199436</v>
      </c>
      <c r="H37" s="64">
        <v>3.5828632796935032</v>
      </c>
    </row>
    <row r="38" spans="1:8" x14ac:dyDescent="0.2">
      <c r="A38" s="159"/>
      <c r="B38" s="68" t="s">
        <v>93</v>
      </c>
      <c r="C38" s="11">
        <v>141197</v>
      </c>
      <c r="D38" s="64">
        <v>3.967254284205862</v>
      </c>
      <c r="E38" s="11">
        <v>157686</v>
      </c>
      <c r="F38" s="64">
        <v>7.8555291245812215</v>
      </c>
      <c r="G38" s="11">
        <v>298883</v>
      </c>
      <c r="H38" s="64">
        <v>5.3694264106010614</v>
      </c>
    </row>
    <row r="39" spans="1:8" x14ac:dyDescent="0.2">
      <c r="A39" s="159"/>
      <c r="B39" s="68" t="s">
        <v>94</v>
      </c>
      <c r="C39" s="11">
        <v>118326</v>
      </c>
      <c r="D39" s="64">
        <v>3.3246409656929172</v>
      </c>
      <c r="E39" s="11">
        <v>41708</v>
      </c>
      <c r="F39" s="64">
        <v>2.077790093781525</v>
      </c>
      <c r="G39" s="11">
        <v>160034</v>
      </c>
      <c r="H39" s="64">
        <v>2.8750072309034982</v>
      </c>
    </row>
    <row r="40" spans="1:8" x14ac:dyDescent="0.2">
      <c r="A40" s="159"/>
      <c r="B40" s="68" t="s">
        <v>95</v>
      </c>
      <c r="C40" s="11">
        <v>110165</v>
      </c>
      <c r="D40" s="64">
        <v>3.0953389110217553</v>
      </c>
      <c r="E40" s="11">
        <v>117967</v>
      </c>
      <c r="F40" s="64">
        <v>5.8768261243196793</v>
      </c>
      <c r="G40" s="11">
        <v>228132</v>
      </c>
      <c r="H40" s="64">
        <v>4.0983862779189222</v>
      </c>
    </row>
    <row r="41" spans="1:8" ht="25.5" x14ac:dyDescent="0.2">
      <c r="A41" s="159"/>
      <c r="B41" s="68" t="s">
        <v>96</v>
      </c>
      <c r="C41" s="11">
        <v>395117</v>
      </c>
      <c r="D41" s="64">
        <v>11.101720369501956</v>
      </c>
      <c r="E41" s="11">
        <v>576808</v>
      </c>
      <c r="F41" s="64">
        <v>28.735157485708591</v>
      </c>
      <c r="G41" s="11">
        <v>971925</v>
      </c>
      <c r="H41" s="64">
        <v>17.460610888285505</v>
      </c>
    </row>
    <row r="42" spans="1:8" ht="25.5" x14ac:dyDescent="0.2">
      <c r="A42" s="159"/>
      <c r="B42" s="68" t="s">
        <v>97</v>
      </c>
      <c r="C42" s="11">
        <v>705167</v>
      </c>
      <c r="D42" s="64">
        <v>19.813287830694669</v>
      </c>
      <c r="E42" s="11">
        <v>83681</v>
      </c>
      <c r="F42" s="64">
        <v>4.1687818365237321</v>
      </c>
      <c r="G42" s="11">
        <v>788848</v>
      </c>
      <c r="H42" s="64">
        <v>14.1716366777295</v>
      </c>
    </row>
    <row r="43" spans="1:8" ht="25.5" x14ac:dyDescent="0.2">
      <c r="A43" s="159"/>
      <c r="B43" s="68" t="s">
        <v>98</v>
      </c>
      <c r="C43" s="11">
        <v>550412</v>
      </c>
      <c r="D43" s="64">
        <v>15.465090370746665</v>
      </c>
      <c r="E43" s="11">
        <v>288429</v>
      </c>
      <c r="F43" s="64">
        <v>14.368824181435492</v>
      </c>
      <c r="G43" s="11">
        <v>838841</v>
      </c>
      <c r="H43" s="64">
        <v>15.069759804656019</v>
      </c>
    </row>
    <row r="44" spans="1:8" ht="25.5" x14ac:dyDescent="0.2">
      <c r="A44" s="159"/>
      <c r="B44" s="68" t="s">
        <v>99</v>
      </c>
      <c r="C44" s="11">
        <v>193410</v>
      </c>
      <c r="D44" s="64">
        <v>5.4342985411039599</v>
      </c>
      <c r="E44" s="11">
        <v>28187</v>
      </c>
      <c r="F44" s="64">
        <v>1.4042070915272813</v>
      </c>
      <c r="G44" s="11">
        <v>221597</v>
      </c>
      <c r="H44" s="64">
        <v>3.980985149071588</v>
      </c>
    </row>
    <row r="45" spans="1:8" x14ac:dyDescent="0.2">
      <c r="A45" s="159"/>
      <c r="B45" s="68" t="s">
        <v>100</v>
      </c>
      <c r="C45" s="11">
        <v>1231854</v>
      </c>
      <c r="D45" s="64">
        <v>34.611769789840636</v>
      </c>
      <c r="E45" s="11">
        <v>586427</v>
      </c>
      <c r="F45" s="64">
        <v>29.214352434209708</v>
      </c>
      <c r="G45" s="11">
        <v>1818281</v>
      </c>
      <c r="H45" s="64">
        <v>32.665377499871553</v>
      </c>
    </row>
    <row r="46" spans="1:8" x14ac:dyDescent="0.2">
      <c r="A46" s="159"/>
      <c r="B46" s="68" t="s">
        <v>101</v>
      </c>
      <c r="C46" s="11">
        <v>12522</v>
      </c>
      <c r="D46" s="64">
        <v>0.35183437429142123</v>
      </c>
      <c r="E46" s="11">
        <v>8077</v>
      </c>
      <c r="F46" s="64">
        <v>0.4023762968129227</v>
      </c>
      <c r="G46" s="11">
        <v>20599</v>
      </c>
      <c r="H46" s="64">
        <v>0.37006057431159106</v>
      </c>
    </row>
    <row r="47" spans="1:8" x14ac:dyDescent="0.2">
      <c r="A47" s="159"/>
      <c r="B47" s="68" t="s">
        <v>65</v>
      </c>
      <c r="C47" s="11">
        <v>3559061</v>
      </c>
      <c r="D47" s="64">
        <v>100</v>
      </c>
      <c r="E47" s="11">
        <v>2007325</v>
      </c>
      <c r="F47" s="64">
        <v>100</v>
      </c>
      <c r="G47" s="11">
        <v>5566386</v>
      </c>
      <c r="H47" s="64">
        <v>100</v>
      </c>
    </row>
    <row r="48" spans="1:8" x14ac:dyDescent="0.2">
      <c r="A48" s="77" t="s">
        <v>177</v>
      </c>
      <c r="B48" s="35"/>
      <c r="C48" s="9"/>
      <c r="D48" s="10"/>
      <c r="E48" s="9"/>
      <c r="F48" s="10"/>
      <c r="G48" s="9"/>
      <c r="H48" s="10"/>
    </row>
  </sheetData>
  <mergeCells count="13">
    <mergeCell ref="A2:H2"/>
    <mergeCell ref="A4:B6"/>
    <mergeCell ref="C4:H4"/>
    <mergeCell ref="C5:D5"/>
    <mergeCell ref="E5:F5"/>
    <mergeCell ref="G5:H5"/>
    <mergeCell ref="A36:A47"/>
    <mergeCell ref="A7:A9"/>
    <mergeCell ref="A10:A14"/>
    <mergeCell ref="A15:A17"/>
    <mergeCell ref="A18:A22"/>
    <mergeCell ref="A23:A27"/>
    <mergeCell ref="A28:A35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47"/>
  <sheetViews>
    <sheetView workbookViewId="0">
      <selection activeCell="A2" sqref="A2:H2"/>
    </sheetView>
  </sheetViews>
  <sheetFormatPr baseColWidth="10" defaultRowHeight="12.75" x14ac:dyDescent="0.2"/>
  <cols>
    <col min="1" max="1" width="11.42578125" style="3"/>
    <col min="2" max="2" width="58.7109375" style="3" bestFit="1" customWidth="1"/>
    <col min="3" max="16384" width="11.42578125" style="3"/>
  </cols>
  <sheetData>
    <row r="2" spans="1:8" x14ac:dyDescent="0.2">
      <c r="A2" s="113" t="s">
        <v>144</v>
      </c>
      <c r="B2" s="114"/>
      <c r="C2" s="114"/>
      <c r="D2" s="114"/>
      <c r="E2" s="114"/>
      <c r="F2" s="114"/>
      <c r="G2" s="114"/>
      <c r="H2" s="114"/>
    </row>
    <row r="3" spans="1:8" x14ac:dyDescent="0.2">
      <c r="A3" s="4"/>
      <c r="B3" s="5"/>
      <c r="C3" s="5"/>
      <c r="D3" s="5"/>
      <c r="E3" s="5"/>
      <c r="F3" s="5"/>
      <c r="G3" s="5"/>
      <c r="H3" s="5"/>
    </row>
    <row r="4" spans="1:8" x14ac:dyDescent="0.2">
      <c r="A4" s="149" t="s">
        <v>61</v>
      </c>
      <c r="B4" s="150"/>
      <c r="C4" s="156" t="s">
        <v>145</v>
      </c>
      <c r="D4" s="157"/>
      <c r="E4" s="157"/>
      <c r="F4" s="157"/>
      <c r="G4" s="157"/>
      <c r="H4" s="157"/>
    </row>
    <row r="5" spans="1:8" x14ac:dyDescent="0.2">
      <c r="A5" s="150"/>
      <c r="B5" s="150"/>
      <c r="C5" s="156" t="s">
        <v>10</v>
      </c>
      <c r="D5" s="157"/>
      <c r="E5" s="156" t="s">
        <v>11</v>
      </c>
      <c r="F5" s="157"/>
      <c r="G5" s="156" t="s">
        <v>65</v>
      </c>
      <c r="H5" s="157"/>
    </row>
    <row r="6" spans="1:8" x14ac:dyDescent="0.2">
      <c r="A6" s="150"/>
      <c r="B6" s="150"/>
      <c r="C6" s="79" t="s">
        <v>63</v>
      </c>
      <c r="D6" s="80" t="s">
        <v>64</v>
      </c>
      <c r="E6" s="79" t="s">
        <v>63</v>
      </c>
      <c r="F6" s="80" t="s">
        <v>64</v>
      </c>
      <c r="G6" s="79" t="s">
        <v>63</v>
      </c>
      <c r="H6" s="80" t="s">
        <v>64</v>
      </c>
    </row>
    <row r="7" spans="1:8" x14ac:dyDescent="0.2">
      <c r="A7" s="160" t="s">
        <v>103</v>
      </c>
      <c r="B7" s="71" t="s">
        <v>104</v>
      </c>
      <c r="C7" s="11">
        <v>1646956</v>
      </c>
      <c r="D7" s="64">
        <v>46.275014673814248</v>
      </c>
      <c r="E7" s="11">
        <v>295378</v>
      </c>
      <c r="F7" s="64">
        <v>14.715006289464835</v>
      </c>
      <c r="G7" s="11">
        <v>1942334</v>
      </c>
      <c r="H7" s="64">
        <v>34.893986870475743</v>
      </c>
    </row>
    <row r="8" spans="1:8" x14ac:dyDescent="0.2">
      <c r="A8" s="161"/>
      <c r="B8" s="71" t="s">
        <v>105</v>
      </c>
      <c r="C8" s="11">
        <v>212422</v>
      </c>
      <c r="D8" s="64">
        <v>5.968484383942843</v>
      </c>
      <c r="E8" s="11">
        <v>430370</v>
      </c>
      <c r="F8" s="64">
        <v>21.43997608757924</v>
      </c>
      <c r="G8" s="11">
        <v>642792</v>
      </c>
      <c r="H8" s="64">
        <v>11.547743904213613</v>
      </c>
    </row>
    <row r="9" spans="1:8" x14ac:dyDescent="0.2">
      <c r="A9" s="161"/>
      <c r="B9" s="71" t="s">
        <v>106</v>
      </c>
      <c r="C9" s="11">
        <v>221783</v>
      </c>
      <c r="D9" s="64">
        <v>6.2315031970511319</v>
      </c>
      <c r="E9" s="11">
        <v>46808</v>
      </c>
      <c r="F9" s="64">
        <v>2.3318595643455842</v>
      </c>
      <c r="G9" s="11">
        <v>268591</v>
      </c>
      <c r="H9" s="64">
        <v>4.8252313080695446</v>
      </c>
    </row>
    <row r="10" spans="1:8" x14ac:dyDescent="0.2">
      <c r="A10" s="161"/>
      <c r="B10" s="71" t="s">
        <v>107</v>
      </c>
      <c r="C10" s="11">
        <v>207848</v>
      </c>
      <c r="D10" s="64">
        <v>5.839967339699994</v>
      </c>
      <c r="E10" s="11">
        <v>4457</v>
      </c>
      <c r="F10" s="64">
        <v>0.22203679025568854</v>
      </c>
      <c r="G10" s="11">
        <v>212305</v>
      </c>
      <c r="H10" s="64">
        <v>3.8140545768834571</v>
      </c>
    </row>
    <row r="11" spans="1:8" x14ac:dyDescent="0.2">
      <c r="A11" s="161"/>
      <c r="B11" s="71" t="s">
        <v>108</v>
      </c>
      <c r="C11" s="11">
        <v>155733</v>
      </c>
      <c r="D11" s="64">
        <v>4.3756766180742614</v>
      </c>
      <c r="E11" s="11">
        <v>8015</v>
      </c>
      <c r="F11" s="64">
        <v>0.3992876091315557</v>
      </c>
      <c r="G11" s="11">
        <v>163748</v>
      </c>
      <c r="H11" s="64">
        <v>2.9417291578413716</v>
      </c>
    </row>
    <row r="12" spans="1:8" x14ac:dyDescent="0.2">
      <c r="A12" s="161"/>
      <c r="B12" s="71" t="s">
        <v>109</v>
      </c>
      <c r="C12" s="11">
        <v>508888</v>
      </c>
      <c r="D12" s="64">
        <v>14.298378139627278</v>
      </c>
      <c r="E12" s="11">
        <v>631764</v>
      </c>
      <c r="F12" s="64">
        <v>31.472930392437696</v>
      </c>
      <c r="G12" s="11">
        <v>1140652</v>
      </c>
      <c r="H12" s="64">
        <v>20.49178766977353</v>
      </c>
    </row>
    <row r="13" spans="1:8" x14ac:dyDescent="0.2">
      <c r="A13" s="161"/>
      <c r="B13" s="71" t="s">
        <v>110</v>
      </c>
      <c r="C13" s="11">
        <v>190047</v>
      </c>
      <c r="D13" s="64">
        <v>5.3398073255839114</v>
      </c>
      <c r="E13" s="11">
        <v>32001</v>
      </c>
      <c r="F13" s="64">
        <v>1.5942112014745993</v>
      </c>
      <c r="G13" s="11">
        <v>222048</v>
      </c>
      <c r="H13" s="64">
        <v>3.9890873539851532</v>
      </c>
    </row>
    <row r="14" spans="1:8" x14ac:dyDescent="0.2">
      <c r="A14" s="161"/>
      <c r="B14" s="71" t="s">
        <v>111</v>
      </c>
      <c r="C14" s="11">
        <v>58937</v>
      </c>
      <c r="D14" s="64">
        <v>1.6559704933407997</v>
      </c>
      <c r="E14" s="11">
        <v>36205</v>
      </c>
      <c r="F14" s="64">
        <v>1.8036441532885805</v>
      </c>
      <c r="G14" s="11">
        <v>95142</v>
      </c>
      <c r="H14" s="64">
        <v>1.7092239021871642</v>
      </c>
    </row>
    <row r="15" spans="1:8" x14ac:dyDescent="0.2">
      <c r="A15" s="161"/>
      <c r="B15" s="71" t="s">
        <v>112</v>
      </c>
      <c r="C15" s="11">
        <v>65043</v>
      </c>
      <c r="D15" s="64">
        <v>1.8275325991883815</v>
      </c>
      <c r="E15" s="11">
        <v>39400</v>
      </c>
      <c r="F15" s="64">
        <v>1.9628112039654764</v>
      </c>
      <c r="G15" s="11">
        <v>104443</v>
      </c>
      <c r="H15" s="64">
        <v>1.8763161591740134</v>
      </c>
    </row>
    <row r="16" spans="1:8" x14ac:dyDescent="0.2">
      <c r="A16" s="161"/>
      <c r="B16" s="71" t="s">
        <v>113</v>
      </c>
      <c r="C16" s="11">
        <v>39230</v>
      </c>
      <c r="D16" s="64">
        <v>1.10225702790708</v>
      </c>
      <c r="E16" s="11">
        <v>2848</v>
      </c>
      <c r="F16" s="64">
        <v>0.14188036316989028</v>
      </c>
      <c r="G16" s="11">
        <v>42078</v>
      </c>
      <c r="H16" s="64">
        <v>0.75593032894233347</v>
      </c>
    </row>
    <row r="17" spans="1:8" x14ac:dyDescent="0.2">
      <c r="A17" s="161"/>
      <c r="B17" s="71" t="s">
        <v>114</v>
      </c>
      <c r="C17" s="11">
        <v>237432</v>
      </c>
      <c r="D17" s="64">
        <v>6.6711978243699672</v>
      </c>
      <c r="E17" s="11">
        <v>468357</v>
      </c>
      <c r="F17" s="64">
        <v>23.3323951029355</v>
      </c>
      <c r="G17" s="11">
        <v>705789</v>
      </c>
      <c r="H17" s="64">
        <v>12.679483600310865</v>
      </c>
    </row>
    <row r="18" spans="1:8" x14ac:dyDescent="0.2">
      <c r="A18" s="161"/>
      <c r="B18" s="71" t="s">
        <v>115</v>
      </c>
      <c r="C18" s="11">
        <v>1360</v>
      </c>
      <c r="D18" s="64">
        <v>3.8212326228744042E-2</v>
      </c>
      <c r="E18" s="11">
        <v>1299</v>
      </c>
      <c r="F18" s="64">
        <v>6.4712988678963301E-2</v>
      </c>
      <c r="G18" s="11">
        <v>2659</v>
      </c>
      <c r="H18" s="64">
        <v>4.7768875532526851E-2</v>
      </c>
    </row>
    <row r="19" spans="1:8" x14ac:dyDescent="0.2">
      <c r="A19" s="161"/>
      <c r="B19" s="71" t="s">
        <v>116</v>
      </c>
      <c r="C19" s="11">
        <v>13382</v>
      </c>
      <c r="D19" s="64">
        <v>0.37599805117136231</v>
      </c>
      <c r="E19" s="11">
        <v>10423</v>
      </c>
      <c r="F19" s="64">
        <v>0.51924825327238988</v>
      </c>
      <c r="G19" s="11">
        <v>23805</v>
      </c>
      <c r="H19" s="64">
        <v>0.42765629261068133</v>
      </c>
    </row>
    <row r="20" spans="1:8" x14ac:dyDescent="0.2">
      <c r="A20" s="161"/>
      <c r="B20" s="71" t="s">
        <v>65</v>
      </c>
      <c r="C20" s="11">
        <v>3559061</v>
      </c>
      <c r="D20" s="64">
        <v>100</v>
      </c>
      <c r="E20" s="11">
        <v>2007325</v>
      </c>
      <c r="F20" s="64">
        <v>100</v>
      </c>
      <c r="G20" s="11">
        <v>5566386</v>
      </c>
      <c r="H20" s="64">
        <v>100</v>
      </c>
    </row>
    <row r="21" spans="1:8" x14ac:dyDescent="0.2">
      <c r="A21" s="160" t="s">
        <v>117</v>
      </c>
      <c r="B21" s="71" t="s">
        <v>118</v>
      </c>
      <c r="C21" s="11">
        <v>156633</v>
      </c>
      <c r="D21" s="64">
        <v>4.4009641869021072</v>
      </c>
      <c r="E21" s="11">
        <v>136858</v>
      </c>
      <c r="F21" s="64">
        <v>6.8179293338149032</v>
      </c>
      <c r="G21" s="11">
        <v>293491</v>
      </c>
      <c r="H21" s="64">
        <v>5.2725592511909882</v>
      </c>
    </row>
    <row r="22" spans="1:8" x14ac:dyDescent="0.2">
      <c r="A22" s="161"/>
      <c r="B22" s="71" t="s">
        <v>119</v>
      </c>
      <c r="C22" s="11">
        <v>1116687</v>
      </c>
      <c r="D22" s="64">
        <v>31.375888190733455</v>
      </c>
      <c r="E22" s="11">
        <v>482401</v>
      </c>
      <c r="F22" s="64">
        <v>24.032032680308372</v>
      </c>
      <c r="G22" s="11">
        <v>1599088</v>
      </c>
      <c r="H22" s="64">
        <v>28.727580157035462</v>
      </c>
    </row>
    <row r="23" spans="1:8" x14ac:dyDescent="0.2">
      <c r="A23" s="161"/>
      <c r="B23" s="71" t="s">
        <v>120</v>
      </c>
      <c r="C23" s="11">
        <v>708200</v>
      </c>
      <c r="D23" s="64">
        <v>19.898506937644509</v>
      </c>
      <c r="E23" s="11">
        <v>62301</v>
      </c>
      <c r="F23" s="64">
        <v>3.1036827618845977</v>
      </c>
      <c r="G23" s="11">
        <v>770501</v>
      </c>
      <c r="H23" s="64">
        <v>13.842033233052828</v>
      </c>
    </row>
    <row r="24" spans="1:8" x14ac:dyDescent="0.2">
      <c r="A24" s="161"/>
      <c r="B24" s="71" t="s">
        <v>121</v>
      </c>
      <c r="C24" s="11">
        <v>10789</v>
      </c>
      <c r="D24" s="64">
        <v>0.30314175564847018</v>
      </c>
      <c r="E24" s="11">
        <v>170754</v>
      </c>
      <c r="F24" s="64">
        <v>8.5065447797441873</v>
      </c>
      <c r="G24" s="11">
        <v>181543</v>
      </c>
      <c r="H24" s="64">
        <v>3.2614159348633027</v>
      </c>
    </row>
    <row r="25" spans="1:8" x14ac:dyDescent="0.2">
      <c r="A25" s="161"/>
      <c r="B25" s="71" t="s">
        <v>122</v>
      </c>
      <c r="C25" s="11">
        <v>388714</v>
      </c>
      <c r="D25" s="64">
        <v>10.921813365941185</v>
      </c>
      <c r="E25" s="11">
        <v>646757</v>
      </c>
      <c r="F25" s="64">
        <v>32.219844818352783</v>
      </c>
      <c r="G25" s="11">
        <v>1035471</v>
      </c>
      <c r="H25" s="64">
        <v>18.602213357104592</v>
      </c>
    </row>
    <row r="26" spans="1:8" x14ac:dyDescent="0.2">
      <c r="A26" s="161"/>
      <c r="B26" s="71" t="s">
        <v>123</v>
      </c>
      <c r="C26" s="11">
        <v>92862</v>
      </c>
      <c r="D26" s="64">
        <v>2.6091713516570803</v>
      </c>
      <c r="E26" s="11">
        <v>39696</v>
      </c>
      <c r="F26" s="64">
        <v>1.9775571967668415</v>
      </c>
      <c r="G26" s="11">
        <v>132558</v>
      </c>
      <c r="H26" s="64">
        <v>2.3814015053932658</v>
      </c>
    </row>
    <row r="27" spans="1:8" x14ac:dyDescent="0.2">
      <c r="A27" s="161"/>
      <c r="B27" s="71" t="s">
        <v>124</v>
      </c>
      <c r="C27" s="11">
        <v>549640</v>
      </c>
      <c r="D27" s="64">
        <v>15.443399256152114</v>
      </c>
      <c r="E27" s="11">
        <v>63115</v>
      </c>
      <c r="F27" s="64">
        <v>3.1442342420883516</v>
      </c>
      <c r="G27" s="11">
        <v>612755</v>
      </c>
      <c r="H27" s="64">
        <v>11.008129870979124</v>
      </c>
    </row>
    <row r="28" spans="1:8" x14ac:dyDescent="0.2">
      <c r="A28" s="161"/>
      <c r="B28" s="71" t="s">
        <v>125</v>
      </c>
      <c r="C28" s="11">
        <v>19107</v>
      </c>
      <c r="D28" s="64">
        <v>0.53685508621515621</v>
      </c>
      <c r="E28" s="11">
        <v>3664</v>
      </c>
      <c r="F28" s="64">
        <v>0.18253147846013973</v>
      </c>
      <c r="G28" s="11">
        <v>22771</v>
      </c>
      <c r="H28" s="64">
        <v>0.40908050573567839</v>
      </c>
    </row>
    <row r="29" spans="1:8" x14ac:dyDescent="0.2">
      <c r="A29" s="161"/>
      <c r="B29" s="71" t="s">
        <v>126</v>
      </c>
      <c r="C29" s="11">
        <v>516429</v>
      </c>
      <c r="D29" s="64">
        <v>14.510259869105925</v>
      </c>
      <c r="E29" s="11">
        <v>401779</v>
      </c>
      <c r="F29" s="64">
        <v>20.015642708579826</v>
      </c>
      <c r="G29" s="11">
        <v>918208</v>
      </c>
      <c r="H29" s="64">
        <v>16.495586184644758</v>
      </c>
    </row>
    <row r="30" spans="1:8" x14ac:dyDescent="0.2">
      <c r="A30" s="161"/>
      <c r="B30" s="71" t="s">
        <v>65</v>
      </c>
      <c r="C30" s="11">
        <v>3559061</v>
      </c>
      <c r="D30" s="64">
        <v>100</v>
      </c>
      <c r="E30" s="11">
        <v>2007325</v>
      </c>
      <c r="F30" s="64">
        <v>100</v>
      </c>
      <c r="G30" s="11">
        <v>5566386</v>
      </c>
      <c r="H30" s="64">
        <v>100</v>
      </c>
    </row>
    <row r="31" spans="1:8" x14ac:dyDescent="0.2">
      <c r="A31" s="160" t="s">
        <v>127</v>
      </c>
      <c r="B31" s="71" t="s">
        <v>128</v>
      </c>
      <c r="C31" s="11">
        <v>2578943</v>
      </c>
      <c r="D31" s="64">
        <v>72.461331795099881</v>
      </c>
      <c r="E31" s="11">
        <v>1530434</v>
      </c>
      <c r="F31" s="64">
        <v>76.242461982987308</v>
      </c>
      <c r="G31" s="11">
        <v>4109377</v>
      </c>
      <c r="H31" s="64">
        <v>73.824865900424442</v>
      </c>
    </row>
    <row r="32" spans="1:8" x14ac:dyDescent="0.2">
      <c r="A32" s="161"/>
      <c r="B32" s="71" t="s">
        <v>129</v>
      </c>
      <c r="C32" s="11">
        <v>980118</v>
      </c>
      <c r="D32" s="64">
        <v>27.538668204900112</v>
      </c>
      <c r="E32" s="11">
        <v>476891</v>
      </c>
      <c r="F32" s="64">
        <v>23.757538017012692</v>
      </c>
      <c r="G32" s="11">
        <v>1457009</v>
      </c>
      <c r="H32" s="64">
        <v>26.175134099575558</v>
      </c>
    </row>
    <row r="33" spans="1:8" x14ac:dyDescent="0.2">
      <c r="A33" s="161"/>
      <c r="B33" s="71" t="s">
        <v>65</v>
      </c>
      <c r="C33" s="11">
        <v>3559061</v>
      </c>
      <c r="D33" s="64">
        <v>100</v>
      </c>
      <c r="E33" s="11">
        <v>2007325</v>
      </c>
      <c r="F33" s="64">
        <v>100</v>
      </c>
      <c r="G33" s="11">
        <v>5566386</v>
      </c>
      <c r="H33" s="64">
        <v>100</v>
      </c>
    </row>
    <row r="34" spans="1:8" x14ac:dyDescent="0.2">
      <c r="A34" s="160" t="s">
        <v>130</v>
      </c>
      <c r="B34" s="71" t="s">
        <v>131</v>
      </c>
      <c r="C34" s="11">
        <v>480986</v>
      </c>
      <c r="D34" s="64">
        <v>24.142138593963086</v>
      </c>
      <c r="E34" s="11">
        <v>275869</v>
      </c>
      <c r="F34" s="64">
        <v>32.367061904415507</v>
      </c>
      <c r="G34" s="11">
        <v>756855</v>
      </c>
      <c r="H34" s="64">
        <v>26.606513411443274</v>
      </c>
    </row>
    <row r="35" spans="1:8" x14ac:dyDescent="0.2">
      <c r="A35" s="161"/>
      <c r="B35" s="71" t="s">
        <v>132</v>
      </c>
      <c r="C35" s="11">
        <v>101414</v>
      </c>
      <c r="D35" s="64">
        <v>5.0902746511710788</v>
      </c>
      <c r="E35" s="11">
        <v>60663</v>
      </c>
      <c r="F35" s="64">
        <v>7.1174473257508382</v>
      </c>
      <c r="G35" s="11">
        <v>162077</v>
      </c>
      <c r="H35" s="64">
        <v>5.6976618694287433</v>
      </c>
    </row>
    <row r="36" spans="1:8" x14ac:dyDescent="0.2">
      <c r="A36" s="161"/>
      <c r="B36" s="71" t="s">
        <v>133</v>
      </c>
      <c r="C36" s="11">
        <v>1409909</v>
      </c>
      <c r="D36" s="64">
        <v>70.767586754865832</v>
      </c>
      <c r="E36" s="11">
        <v>515782</v>
      </c>
      <c r="F36" s="64">
        <v>60.515490769833654</v>
      </c>
      <c r="G36" s="11">
        <v>1925691</v>
      </c>
      <c r="H36" s="64">
        <v>67.695824719127984</v>
      </c>
    </row>
    <row r="37" spans="1:8" x14ac:dyDescent="0.2">
      <c r="A37" s="161"/>
      <c r="B37" s="71" t="s">
        <v>65</v>
      </c>
      <c r="C37" s="11">
        <v>1992309</v>
      </c>
      <c r="D37" s="64">
        <v>100</v>
      </c>
      <c r="E37" s="11">
        <v>852314</v>
      </c>
      <c r="F37" s="64">
        <v>100</v>
      </c>
      <c r="G37" s="11">
        <v>2844623</v>
      </c>
      <c r="H37" s="64">
        <v>100</v>
      </c>
    </row>
    <row r="38" spans="1:8" x14ac:dyDescent="0.2">
      <c r="A38" s="160" t="s">
        <v>134</v>
      </c>
      <c r="B38" s="71" t="s">
        <v>135</v>
      </c>
      <c r="C38" s="11">
        <v>118663</v>
      </c>
      <c r="D38" s="64">
        <v>3.3341097553540107</v>
      </c>
      <c r="E38" s="11">
        <v>251079</v>
      </c>
      <c r="F38" s="64">
        <v>12.508138941128118</v>
      </c>
      <c r="G38" s="11">
        <v>369742</v>
      </c>
      <c r="H38" s="64">
        <v>6.6424067608678232</v>
      </c>
    </row>
    <row r="39" spans="1:8" x14ac:dyDescent="0.2">
      <c r="A39" s="161"/>
      <c r="B39" s="71" t="s">
        <v>136</v>
      </c>
      <c r="C39" s="11">
        <v>267670</v>
      </c>
      <c r="D39" s="64">
        <v>7.5208039423881745</v>
      </c>
      <c r="E39" s="11">
        <v>320317</v>
      </c>
      <c r="F39" s="64">
        <v>15.957406000523084</v>
      </c>
      <c r="G39" s="11">
        <v>587987</v>
      </c>
      <c r="H39" s="64">
        <v>10.563173304905552</v>
      </c>
    </row>
    <row r="40" spans="1:8" x14ac:dyDescent="0.2">
      <c r="A40" s="161"/>
      <c r="B40" s="71" t="s">
        <v>137</v>
      </c>
      <c r="C40" s="11">
        <v>852193</v>
      </c>
      <c r="D40" s="64">
        <v>23.944321269008878</v>
      </c>
      <c r="E40" s="11">
        <v>586617</v>
      </c>
      <c r="F40" s="64">
        <v>29.223817767426798</v>
      </c>
      <c r="G40" s="11">
        <v>1438810</v>
      </c>
      <c r="H40" s="64">
        <v>25.848189471588928</v>
      </c>
    </row>
    <row r="41" spans="1:8" x14ac:dyDescent="0.2">
      <c r="A41" s="161"/>
      <c r="B41" s="71" t="s">
        <v>138</v>
      </c>
      <c r="C41" s="11">
        <v>1277406</v>
      </c>
      <c r="D41" s="64">
        <v>35.89165794011398</v>
      </c>
      <c r="E41" s="11">
        <v>366526</v>
      </c>
      <c r="F41" s="64">
        <v>18.259424856463202</v>
      </c>
      <c r="G41" s="11">
        <v>1643932</v>
      </c>
      <c r="H41" s="64">
        <v>29.53320161411731</v>
      </c>
    </row>
    <row r="42" spans="1:8" x14ac:dyDescent="0.2">
      <c r="A42" s="161"/>
      <c r="B42" s="71" t="s">
        <v>139</v>
      </c>
      <c r="C42" s="11">
        <v>1043129</v>
      </c>
      <c r="D42" s="64">
        <v>29.309107093134958</v>
      </c>
      <c r="E42" s="11">
        <v>482786</v>
      </c>
      <c r="F42" s="64">
        <v>24.051212434458794</v>
      </c>
      <c r="G42" s="11">
        <v>1525915</v>
      </c>
      <c r="H42" s="64">
        <v>27.413028848520387</v>
      </c>
    </row>
    <row r="43" spans="1:8" x14ac:dyDescent="0.2">
      <c r="A43" s="161"/>
      <c r="B43" s="71" t="s">
        <v>65</v>
      </c>
      <c r="C43" s="11">
        <v>3559061</v>
      </c>
      <c r="D43" s="64">
        <v>100</v>
      </c>
      <c r="E43" s="11">
        <v>2007325</v>
      </c>
      <c r="F43" s="64">
        <v>100</v>
      </c>
      <c r="G43" s="11">
        <v>5566386</v>
      </c>
      <c r="H43" s="64">
        <v>100</v>
      </c>
    </row>
    <row r="44" spans="1:8" x14ac:dyDescent="0.2">
      <c r="A44" s="160" t="s">
        <v>140</v>
      </c>
      <c r="B44" s="71" t="s">
        <v>141</v>
      </c>
      <c r="C44" s="11">
        <v>737936</v>
      </c>
      <c r="D44" s="64">
        <v>20.734008211716517</v>
      </c>
      <c r="E44" s="11">
        <v>394436</v>
      </c>
      <c r="F44" s="64">
        <v>19.649832488510828</v>
      </c>
      <c r="G44" s="11">
        <v>1132372</v>
      </c>
      <c r="H44" s="64">
        <v>20.343037654952422</v>
      </c>
    </row>
    <row r="45" spans="1:8" x14ac:dyDescent="0.2">
      <c r="A45" s="161"/>
      <c r="B45" s="71" t="s">
        <v>142</v>
      </c>
      <c r="C45" s="11">
        <v>2821125</v>
      </c>
      <c r="D45" s="64">
        <v>79.265991788283486</v>
      </c>
      <c r="E45" s="11">
        <v>1612889</v>
      </c>
      <c r="F45" s="64">
        <v>80.350167511489175</v>
      </c>
      <c r="G45" s="11">
        <v>4434014</v>
      </c>
      <c r="H45" s="64">
        <v>79.656962345047575</v>
      </c>
    </row>
    <row r="46" spans="1:8" x14ac:dyDescent="0.2">
      <c r="A46" s="161"/>
      <c r="B46" s="71" t="s">
        <v>65</v>
      </c>
      <c r="C46" s="11">
        <v>3559061</v>
      </c>
      <c r="D46" s="64">
        <v>100</v>
      </c>
      <c r="E46" s="11">
        <v>2007325</v>
      </c>
      <c r="F46" s="64">
        <v>100</v>
      </c>
      <c r="G46" s="11">
        <v>5566386</v>
      </c>
      <c r="H46" s="64">
        <v>100</v>
      </c>
    </row>
    <row r="47" spans="1:8" x14ac:dyDescent="0.2">
      <c r="A47" s="77" t="s">
        <v>177</v>
      </c>
      <c r="B47" s="8"/>
      <c r="C47" s="9"/>
      <c r="D47" s="10"/>
      <c r="E47" s="9"/>
      <c r="F47" s="10"/>
      <c r="G47" s="9"/>
      <c r="H47" s="10"/>
    </row>
  </sheetData>
  <mergeCells count="12">
    <mergeCell ref="A44:A46"/>
    <mergeCell ref="A2:H2"/>
    <mergeCell ref="A4:B6"/>
    <mergeCell ref="C4:H4"/>
    <mergeCell ref="C5:D5"/>
    <mergeCell ref="E5:F5"/>
    <mergeCell ref="G5:H5"/>
    <mergeCell ref="A7:A20"/>
    <mergeCell ref="A21:A30"/>
    <mergeCell ref="A31:A33"/>
    <mergeCell ref="A34:A37"/>
    <mergeCell ref="A38:A43"/>
  </mergeCells>
  <pageMargins left="0.7" right="0.7" top="0.75" bottom="0.75" header="0.3" footer="0.3"/>
  <pageSetup orientation="portrait" horizontalDpi="4294967293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48"/>
  <sheetViews>
    <sheetView workbookViewId="0">
      <selection activeCell="A2" sqref="A2:H2"/>
    </sheetView>
  </sheetViews>
  <sheetFormatPr baseColWidth="10" defaultRowHeight="12.75" x14ac:dyDescent="0.2"/>
  <cols>
    <col min="1" max="1" width="11.42578125" style="3"/>
    <col min="2" max="2" width="63.7109375" style="3" bestFit="1" customWidth="1"/>
    <col min="3" max="16384" width="11.42578125" style="3"/>
  </cols>
  <sheetData>
    <row r="2" spans="1:8" x14ac:dyDescent="0.2">
      <c r="A2" s="117" t="s">
        <v>146</v>
      </c>
      <c r="B2" s="118"/>
      <c r="C2" s="118"/>
      <c r="D2" s="118"/>
      <c r="E2" s="118"/>
      <c r="F2" s="118"/>
      <c r="G2" s="118"/>
      <c r="H2" s="118"/>
    </row>
    <row r="3" spans="1:8" x14ac:dyDescent="0.2">
      <c r="A3" s="30"/>
      <c r="B3" s="31"/>
      <c r="C3" s="31"/>
      <c r="D3" s="31"/>
      <c r="E3" s="31"/>
      <c r="F3" s="31"/>
      <c r="G3" s="31"/>
      <c r="H3" s="31"/>
    </row>
    <row r="4" spans="1:8" x14ac:dyDescent="0.2">
      <c r="A4" s="149" t="s">
        <v>61</v>
      </c>
      <c r="B4" s="150"/>
      <c r="C4" s="156" t="s">
        <v>62</v>
      </c>
      <c r="D4" s="157"/>
      <c r="E4" s="157"/>
      <c r="F4" s="157"/>
      <c r="G4" s="157"/>
      <c r="H4" s="157"/>
    </row>
    <row r="5" spans="1:8" x14ac:dyDescent="0.2">
      <c r="A5" s="150"/>
      <c r="B5" s="150"/>
      <c r="C5" s="156" t="s">
        <v>19</v>
      </c>
      <c r="D5" s="157"/>
      <c r="E5" s="156" t="s">
        <v>20</v>
      </c>
      <c r="F5" s="157"/>
      <c r="G5" s="156" t="s">
        <v>65</v>
      </c>
      <c r="H5" s="157"/>
    </row>
    <row r="6" spans="1:8" x14ac:dyDescent="0.2">
      <c r="A6" s="150"/>
      <c r="B6" s="150"/>
      <c r="C6" s="79" t="s">
        <v>63</v>
      </c>
      <c r="D6" s="80" t="s">
        <v>64</v>
      </c>
      <c r="E6" s="79" t="s">
        <v>63</v>
      </c>
      <c r="F6" s="80" t="s">
        <v>64</v>
      </c>
      <c r="G6" s="79" t="s">
        <v>63</v>
      </c>
      <c r="H6" s="80" t="s">
        <v>64</v>
      </c>
    </row>
    <row r="7" spans="1:8" x14ac:dyDescent="0.2">
      <c r="A7" s="162" t="s">
        <v>34</v>
      </c>
      <c r="B7" s="73" t="s">
        <v>10</v>
      </c>
      <c r="C7" s="11">
        <v>334992</v>
      </c>
      <c r="D7" s="64">
        <v>54.396653632808949</v>
      </c>
      <c r="E7" s="11">
        <v>419675</v>
      </c>
      <c r="F7" s="64">
        <v>70.253426251270142</v>
      </c>
      <c r="G7" s="11">
        <v>754667</v>
      </c>
      <c r="H7" s="64">
        <v>62.204408982818236</v>
      </c>
    </row>
    <row r="8" spans="1:8" x14ac:dyDescent="0.2">
      <c r="A8" s="163"/>
      <c r="B8" s="73" t="s">
        <v>11</v>
      </c>
      <c r="C8" s="11">
        <v>280840</v>
      </c>
      <c r="D8" s="64">
        <v>45.603346367191051</v>
      </c>
      <c r="E8" s="11">
        <v>177698</v>
      </c>
      <c r="F8" s="64">
        <v>29.746573748729855</v>
      </c>
      <c r="G8" s="11">
        <v>458538</v>
      </c>
      <c r="H8" s="64">
        <v>37.795591017181764</v>
      </c>
    </row>
    <row r="9" spans="1:8" x14ac:dyDescent="0.2">
      <c r="A9" s="163"/>
      <c r="B9" s="73" t="s">
        <v>65</v>
      </c>
      <c r="C9" s="11">
        <v>615832</v>
      </c>
      <c r="D9" s="64">
        <v>100</v>
      </c>
      <c r="E9" s="11">
        <v>597373</v>
      </c>
      <c r="F9" s="64">
        <v>100</v>
      </c>
      <c r="G9" s="11">
        <v>1213205</v>
      </c>
      <c r="H9" s="64">
        <v>100</v>
      </c>
    </row>
    <row r="10" spans="1:8" x14ac:dyDescent="0.2">
      <c r="A10" s="162" t="s">
        <v>66</v>
      </c>
      <c r="B10" s="73" t="s">
        <v>67</v>
      </c>
      <c r="C10" s="11">
        <v>63509</v>
      </c>
      <c r="D10" s="64">
        <v>10.312715156081529</v>
      </c>
      <c r="E10" s="11">
        <v>110408</v>
      </c>
      <c r="F10" s="64">
        <v>18.482254805623956</v>
      </c>
      <c r="G10" s="11">
        <v>173917</v>
      </c>
      <c r="H10" s="64">
        <v>14.335334918665849</v>
      </c>
    </row>
    <row r="11" spans="1:8" x14ac:dyDescent="0.2">
      <c r="A11" s="163"/>
      <c r="B11" s="73" t="s">
        <v>68</v>
      </c>
      <c r="C11" s="11">
        <v>119479</v>
      </c>
      <c r="D11" s="64">
        <v>19.401232803751672</v>
      </c>
      <c r="E11" s="11">
        <v>109953</v>
      </c>
      <c r="F11" s="64">
        <v>18.406087988576651</v>
      </c>
      <c r="G11" s="11">
        <v>229432</v>
      </c>
      <c r="H11" s="64">
        <v>18.91123099558607</v>
      </c>
    </row>
    <row r="12" spans="1:8" x14ac:dyDescent="0.2">
      <c r="A12" s="163"/>
      <c r="B12" s="73" t="s">
        <v>69</v>
      </c>
      <c r="C12" s="11">
        <v>397208</v>
      </c>
      <c r="D12" s="64">
        <v>64.499408929708096</v>
      </c>
      <c r="E12" s="11">
        <v>360005</v>
      </c>
      <c r="F12" s="64">
        <v>60.264692244209229</v>
      </c>
      <c r="G12" s="11">
        <v>757213</v>
      </c>
      <c r="H12" s="64">
        <v>62.41426634410508</v>
      </c>
    </row>
    <row r="13" spans="1:8" x14ac:dyDescent="0.2">
      <c r="A13" s="163"/>
      <c r="B13" s="73" t="s">
        <v>70</v>
      </c>
      <c r="C13" s="11">
        <v>35636</v>
      </c>
      <c r="D13" s="64">
        <v>5.7866431104586962</v>
      </c>
      <c r="E13" s="11">
        <v>17007</v>
      </c>
      <c r="F13" s="64">
        <v>2.8469649615901624</v>
      </c>
      <c r="G13" s="11">
        <v>52643</v>
      </c>
      <c r="H13" s="64">
        <v>4.3391677416430037</v>
      </c>
    </row>
    <row r="14" spans="1:8" x14ac:dyDescent="0.2">
      <c r="A14" s="163"/>
      <c r="B14" s="73" t="s">
        <v>65</v>
      </c>
      <c r="C14" s="11">
        <v>615832</v>
      </c>
      <c r="D14" s="64">
        <v>100</v>
      </c>
      <c r="E14" s="11">
        <v>597373</v>
      </c>
      <c r="F14" s="64">
        <v>100</v>
      </c>
      <c r="G14" s="11">
        <v>1213205</v>
      </c>
      <c r="H14" s="64">
        <v>100</v>
      </c>
    </row>
    <row r="15" spans="1:8" x14ac:dyDescent="0.2">
      <c r="A15" s="162" t="s">
        <v>71</v>
      </c>
      <c r="B15" s="73" t="s">
        <v>17</v>
      </c>
      <c r="C15" s="11">
        <v>193667</v>
      </c>
      <c r="D15" s="64">
        <v>31.448024785980593</v>
      </c>
      <c r="E15" s="11">
        <v>284156</v>
      </c>
      <c r="F15" s="64">
        <v>47.567600142624457</v>
      </c>
      <c r="G15" s="11">
        <v>477823</v>
      </c>
      <c r="H15" s="64">
        <v>39.385182223944014</v>
      </c>
    </row>
    <row r="16" spans="1:8" x14ac:dyDescent="0.2">
      <c r="A16" s="163"/>
      <c r="B16" s="73" t="s">
        <v>18</v>
      </c>
      <c r="C16" s="11">
        <v>422165</v>
      </c>
      <c r="D16" s="64">
        <v>68.551975214019407</v>
      </c>
      <c r="E16" s="11">
        <v>313217</v>
      </c>
      <c r="F16" s="64">
        <v>52.432399857375543</v>
      </c>
      <c r="G16" s="11">
        <v>735382</v>
      </c>
      <c r="H16" s="64">
        <v>60.614817776055986</v>
      </c>
    </row>
    <row r="17" spans="1:8" x14ac:dyDescent="0.2">
      <c r="A17" s="163"/>
      <c r="B17" s="73" t="s">
        <v>65</v>
      </c>
      <c r="C17" s="11">
        <v>615832</v>
      </c>
      <c r="D17" s="64">
        <v>100</v>
      </c>
      <c r="E17" s="11">
        <v>597373</v>
      </c>
      <c r="F17" s="64">
        <v>100</v>
      </c>
      <c r="G17" s="11">
        <v>1213205</v>
      </c>
      <c r="H17" s="64">
        <v>100</v>
      </c>
    </row>
    <row r="18" spans="1:8" x14ac:dyDescent="0.2">
      <c r="A18" s="162" t="s">
        <v>72</v>
      </c>
      <c r="B18" s="73" t="s">
        <v>73</v>
      </c>
      <c r="C18" s="11">
        <v>197013</v>
      </c>
      <c r="D18" s="64">
        <v>32.157092537761685</v>
      </c>
      <c r="E18" s="11">
        <v>220161</v>
      </c>
      <c r="F18" s="64">
        <v>37.350748674169807</v>
      </c>
      <c r="G18" s="11">
        <v>417174</v>
      </c>
      <c r="H18" s="64">
        <v>34.703768405290738</v>
      </c>
    </row>
    <row r="19" spans="1:8" x14ac:dyDescent="0.2">
      <c r="A19" s="163"/>
      <c r="B19" s="73" t="s">
        <v>74</v>
      </c>
      <c r="C19" s="11">
        <v>350691</v>
      </c>
      <c r="D19" s="64">
        <v>57.240907651577224</v>
      </c>
      <c r="E19" s="11">
        <v>335428</v>
      </c>
      <c r="F19" s="64">
        <v>56.906022984449699</v>
      </c>
      <c r="G19" s="11">
        <v>686119</v>
      </c>
      <c r="H19" s="64">
        <v>57.076699109891024</v>
      </c>
    </row>
    <row r="20" spans="1:8" x14ac:dyDescent="0.2">
      <c r="A20" s="163"/>
      <c r="B20" s="73" t="s">
        <v>75</v>
      </c>
      <c r="C20" s="11">
        <v>42467</v>
      </c>
      <c r="D20" s="64">
        <v>6.9315996853056685</v>
      </c>
      <c r="E20" s="11">
        <v>26271</v>
      </c>
      <c r="F20" s="64">
        <v>4.4569270598294661</v>
      </c>
      <c r="G20" s="11">
        <v>68738</v>
      </c>
      <c r="H20" s="64">
        <v>5.7181598868646537</v>
      </c>
    </row>
    <row r="21" spans="1:8" x14ac:dyDescent="0.2">
      <c r="A21" s="163"/>
      <c r="B21" s="73" t="s">
        <v>76</v>
      </c>
      <c r="C21" s="11">
        <v>22487</v>
      </c>
      <c r="D21" s="64">
        <v>3.6704001253554184</v>
      </c>
      <c r="E21" s="11">
        <v>7582</v>
      </c>
      <c r="F21" s="64">
        <v>1.2863012815510262</v>
      </c>
      <c r="G21" s="11">
        <v>30069</v>
      </c>
      <c r="H21" s="64">
        <v>2.5013725979535812</v>
      </c>
    </row>
    <row r="22" spans="1:8" x14ac:dyDescent="0.2">
      <c r="A22" s="163"/>
      <c r="B22" s="73" t="s">
        <v>65</v>
      </c>
      <c r="C22" s="11">
        <v>612658</v>
      </c>
      <c r="D22" s="64">
        <v>100</v>
      </c>
      <c r="E22" s="11">
        <v>589442</v>
      </c>
      <c r="F22" s="64">
        <v>100</v>
      </c>
      <c r="G22" s="11">
        <v>1202100</v>
      </c>
      <c r="H22" s="64">
        <v>100</v>
      </c>
    </row>
    <row r="23" spans="1:8" x14ac:dyDescent="0.2">
      <c r="A23" s="162" t="s">
        <v>77</v>
      </c>
      <c r="B23" s="73" t="s">
        <v>78</v>
      </c>
      <c r="C23" s="11">
        <v>245073</v>
      </c>
      <c r="D23" s="64">
        <v>39.795431221501971</v>
      </c>
      <c r="E23" s="11">
        <v>262525</v>
      </c>
      <c r="F23" s="64">
        <v>43.946579440316185</v>
      </c>
      <c r="G23" s="11">
        <v>507598</v>
      </c>
      <c r="H23" s="64">
        <v>41.83942532383233</v>
      </c>
    </row>
    <row r="24" spans="1:8" x14ac:dyDescent="0.2">
      <c r="A24" s="163"/>
      <c r="B24" s="73" t="s">
        <v>79</v>
      </c>
      <c r="C24" s="11">
        <v>127554</v>
      </c>
      <c r="D24" s="64">
        <v>20.712467036464492</v>
      </c>
      <c r="E24" s="11">
        <v>64226</v>
      </c>
      <c r="F24" s="64">
        <v>10.751406575121406</v>
      </c>
      <c r="G24" s="11">
        <v>191780</v>
      </c>
      <c r="H24" s="64">
        <v>15.807715925997668</v>
      </c>
    </row>
    <row r="25" spans="1:8" x14ac:dyDescent="0.2">
      <c r="A25" s="163"/>
      <c r="B25" s="73" t="s">
        <v>80</v>
      </c>
      <c r="C25" s="11">
        <v>201239</v>
      </c>
      <c r="D25" s="64">
        <v>32.677580898686656</v>
      </c>
      <c r="E25" s="11">
        <v>244280</v>
      </c>
      <c r="F25" s="64">
        <v>40.892373776518191</v>
      </c>
      <c r="G25" s="11">
        <v>445519</v>
      </c>
      <c r="H25" s="64">
        <v>36.722483009878793</v>
      </c>
    </row>
    <row r="26" spans="1:8" x14ac:dyDescent="0.2">
      <c r="A26" s="163"/>
      <c r="B26" s="73" t="s">
        <v>81</v>
      </c>
      <c r="C26" s="11">
        <v>41966</v>
      </c>
      <c r="D26" s="64">
        <v>6.8145208433468865</v>
      </c>
      <c r="E26" s="11">
        <v>26342</v>
      </c>
      <c r="F26" s="64">
        <v>4.4096402080442205</v>
      </c>
      <c r="G26" s="11">
        <v>68308</v>
      </c>
      <c r="H26" s="64">
        <v>5.6303757402912122</v>
      </c>
    </row>
    <row r="27" spans="1:8" x14ac:dyDescent="0.2">
      <c r="A27" s="163"/>
      <c r="B27" s="73" t="s">
        <v>65</v>
      </c>
      <c r="C27" s="11">
        <v>615832</v>
      </c>
      <c r="D27" s="64">
        <v>100</v>
      </c>
      <c r="E27" s="11">
        <v>597373</v>
      </c>
      <c r="F27" s="64">
        <v>100</v>
      </c>
      <c r="G27" s="11">
        <v>1213205</v>
      </c>
      <c r="H27" s="64">
        <v>100</v>
      </c>
    </row>
    <row r="28" spans="1:8" x14ac:dyDescent="0.2">
      <c r="A28" s="162" t="s">
        <v>82</v>
      </c>
      <c r="B28" s="73" t="s">
        <v>83</v>
      </c>
      <c r="C28" s="11">
        <v>73981</v>
      </c>
      <c r="D28" s="64">
        <v>12.013178918925941</v>
      </c>
      <c r="E28" s="11">
        <v>128985</v>
      </c>
      <c r="F28" s="64">
        <v>21.592037135926798</v>
      </c>
      <c r="G28" s="11">
        <v>202966</v>
      </c>
      <c r="H28" s="64">
        <v>16.729736524330182</v>
      </c>
    </row>
    <row r="29" spans="1:8" x14ac:dyDescent="0.2">
      <c r="A29" s="163"/>
      <c r="B29" s="73" t="s">
        <v>84</v>
      </c>
      <c r="C29" s="11">
        <v>118157</v>
      </c>
      <c r="D29" s="64">
        <v>19.186563868067914</v>
      </c>
      <c r="E29" s="11">
        <v>249385</v>
      </c>
      <c r="F29" s="64">
        <v>41.746948723829163</v>
      </c>
      <c r="G29" s="11">
        <v>367542</v>
      </c>
      <c r="H29" s="64">
        <v>30.295127369240976</v>
      </c>
    </row>
    <row r="30" spans="1:8" x14ac:dyDescent="0.2">
      <c r="A30" s="163"/>
      <c r="B30" s="73" t="s">
        <v>85</v>
      </c>
      <c r="C30" s="11">
        <v>117267</v>
      </c>
      <c r="D30" s="64">
        <v>19.04204393405994</v>
      </c>
      <c r="E30" s="11">
        <v>112792</v>
      </c>
      <c r="F30" s="64">
        <v>18.881335447032257</v>
      </c>
      <c r="G30" s="11">
        <v>230059</v>
      </c>
      <c r="H30" s="64">
        <v>18.962912286052234</v>
      </c>
    </row>
    <row r="31" spans="1:8" x14ac:dyDescent="0.2">
      <c r="A31" s="163"/>
      <c r="B31" s="73" t="s">
        <v>86</v>
      </c>
      <c r="C31" s="11">
        <v>135452</v>
      </c>
      <c r="D31" s="64">
        <v>21.994959664324035</v>
      </c>
      <c r="E31" s="11">
        <v>60359</v>
      </c>
      <c r="F31" s="64">
        <v>10.104072330018264</v>
      </c>
      <c r="G31" s="11">
        <v>195811</v>
      </c>
      <c r="H31" s="64">
        <v>16.139976343651732</v>
      </c>
    </row>
    <row r="32" spans="1:8" x14ac:dyDescent="0.2">
      <c r="A32" s="163"/>
      <c r="B32" s="73" t="s">
        <v>87</v>
      </c>
      <c r="C32" s="11">
        <v>119984</v>
      </c>
      <c r="D32" s="64">
        <v>19.483235687655075</v>
      </c>
      <c r="E32" s="11">
        <v>34470</v>
      </c>
      <c r="F32" s="64">
        <v>5.7702641398255361</v>
      </c>
      <c r="G32" s="11">
        <v>154454</v>
      </c>
      <c r="H32" s="64">
        <v>12.731071830399644</v>
      </c>
    </row>
    <row r="33" spans="1:8" x14ac:dyDescent="0.2">
      <c r="A33" s="163"/>
      <c r="B33" s="73" t="s">
        <v>88</v>
      </c>
      <c r="C33" s="11">
        <v>28717</v>
      </c>
      <c r="D33" s="64">
        <v>4.663122410007924</v>
      </c>
      <c r="E33" s="11">
        <v>4758</v>
      </c>
      <c r="F33" s="64">
        <v>0.796487286837537</v>
      </c>
      <c r="G33" s="11">
        <v>33475</v>
      </c>
      <c r="H33" s="64">
        <v>2.7592204120490766</v>
      </c>
    </row>
    <row r="34" spans="1:8" x14ac:dyDescent="0.2">
      <c r="A34" s="163"/>
      <c r="B34" s="73" t="s">
        <v>89</v>
      </c>
      <c r="C34" s="11">
        <v>22274</v>
      </c>
      <c r="D34" s="64">
        <v>3.6168955169591706</v>
      </c>
      <c r="E34" s="11">
        <v>6624</v>
      </c>
      <c r="F34" s="64">
        <v>1.1088549365304425</v>
      </c>
      <c r="G34" s="11">
        <v>28898</v>
      </c>
      <c r="H34" s="64">
        <v>2.3819552342761527</v>
      </c>
    </row>
    <row r="35" spans="1:8" x14ac:dyDescent="0.2">
      <c r="A35" s="163"/>
      <c r="B35" s="73" t="s">
        <v>65</v>
      </c>
      <c r="C35" s="11">
        <v>615832</v>
      </c>
      <c r="D35" s="64">
        <v>100</v>
      </c>
      <c r="E35" s="11">
        <v>597373</v>
      </c>
      <c r="F35" s="64">
        <v>100</v>
      </c>
      <c r="G35" s="11">
        <v>1213205</v>
      </c>
      <c r="H35" s="64">
        <v>100</v>
      </c>
    </row>
    <row r="36" spans="1:8" x14ac:dyDescent="0.2">
      <c r="A36" s="162" t="s">
        <v>90</v>
      </c>
      <c r="B36" s="73" t="s">
        <v>91</v>
      </c>
      <c r="C36" s="11">
        <v>3711</v>
      </c>
      <c r="D36" s="64">
        <v>0.60259941022876373</v>
      </c>
      <c r="E36" s="11">
        <v>771</v>
      </c>
      <c r="F36" s="64">
        <v>0.12906508998565386</v>
      </c>
      <c r="G36" s="11">
        <v>4482</v>
      </c>
      <c r="H36" s="64">
        <v>0.36943467921744472</v>
      </c>
    </row>
    <row r="37" spans="1:8" x14ac:dyDescent="0.2">
      <c r="A37" s="163"/>
      <c r="B37" s="73" t="s">
        <v>92</v>
      </c>
      <c r="C37" s="11">
        <v>19929</v>
      </c>
      <c r="D37" s="64">
        <v>3.2361098481404018</v>
      </c>
      <c r="E37" s="11">
        <v>2137</v>
      </c>
      <c r="F37" s="64">
        <v>0.3577329407254764</v>
      </c>
      <c r="G37" s="11">
        <v>22066</v>
      </c>
      <c r="H37" s="64">
        <v>1.8188187486863308</v>
      </c>
    </row>
    <row r="38" spans="1:8" x14ac:dyDescent="0.2">
      <c r="A38" s="163"/>
      <c r="B38" s="73" t="s">
        <v>93</v>
      </c>
      <c r="C38" s="11">
        <v>68850</v>
      </c>
      <c r="D38" s="64">
        <v>11.17999714207771</v>
      </c>
      <c r="E38" s="11">
        <v>31565</v>
      </c>
      <c r="F38" s="64">
        <v>5.2839683079081246</v>
      </c>
      <c r="G38" s="11">
        <v>100415</v>
      </c>
      <c r="H38" s="64">
        <v>8.2768369731413891</v>
      </c>
    </row>
    <row r="39" spans="1:8" x14ac:dyDescent="0.2">
      <c r="A39" s="163"/>
      <c r="B39" s="73" t="s">
        <v>94</v>
      </c>
      <c r="C39" s="11">
        <v>21367</v>
      </c>
      <c r="D39" s="64">
        <v>3.469615089829694</v>
      </c>
      <c r="E39" s="11">
        <v>3608</v>
      </c>
      <c r="F39" s="64">
        <v>0.60397774924544634</v>
      </c>
      <c r="G39" s="11">
        <v>24975</v>
      </c>
      <c r="H39" s="64">
        <v>2.0585968570851589</v>
      </c>
    </row>
    <row r="40" spans="1:8" x14ac:dyDescent="0.2">
      <c r="A40" s="163"/>
      <c r="B40" s="73" t="s">
        <v>95</v>
      </c>
      <c r="C40" s="11">
        <v>32371</v>
      </c>
      <c r="D40" s="64">
        <v>5.2564660491822446</v>
      </c>
      <c r="E40" s="11">
        <v>2712</v>
      </c>
      <c r="F40" s="64">
        <v>0.45398770952152173</v>
      </c>
      <c r="G40" s="11">
        <v>35083</v>
      </c>
      <c r="H40" s="64">
        <v>2.891761903388133</v>
      </c>
    </row>
    <row r="41" spans="1:8" x14ac:dyDescent="0.2">
      <c r="A41" s="163"/>
      <c r="B41" s="73" t="s">
        <v>96</v>
      </c>
      <c r="C41" s="11">
        <v>112751</v>
      </c>
      <c r="D41" s="64">
        <v>18.308727055430701</v>
      </c>
      <c r="E41" s="11">
        <v>41354</v>
      </c>
      <c r="F41" s="64">
        <v>6.9226429718115821</v>
      </c>
      <c r="G41" s="11">
        <v>154105</v>
      </c>
      <c r="H41" s="64">
        <v>12.702305051495831</v>
      </c>
    </row>
    <row r="42" spans="1:8" x14ac:dyDescent="0.2">
      <c r="A42" s="163"/>
      <c r="B42" s="73" t="s">
        <v>97</v>
      </c>
      <c r="C42" s="11">
        <v>22173</v>
      </c>
      <c r="D42" s="64">
        <v>3.60049494017849</v>
      </c>
      <c r="E42" s="11">
        <v>136817</v>
      </c>
      <c r="F42" s="64">
        <v>22.90311078672789</v>
      </c>
      <c r="G42" s="11">
        <v>158990</v>
      </c>
      <c r="H42" s="64">
        <v>13.104957529848624</v>
      </c>
    </row>
    <row r="43" spans="1:8" x14ac:dyDescent="0.2">
      <c r="A43" s="163"/>
      <c r="B43" s="73" t="s">
        <v>98</v>
      </c>
      <c r="C43" s="11">
        <v>131384</v>
      </c>
      <c r="D43" s="64">
        <v>21.334389898543758</v>
      </c>
      <c r="E43" s="11">
        <v>70251</v>
      </c>
      <c r="F43" s="64">
        <v>11.759989152506055</v>
      </c>
      <c r="G43" s="11">
        <v>201635</v>
      </c>
      <c r="H43" s="64">
        <v>16.620027118252892</v>
      </c>
    </row>
    <row r="44" spans="1:8" x14ac:dyDescent="0.2">
      <c r="A44" s="163"/>
      <c r="B44" s="73" t="s">
        <v>99</v>
      </c>
      <c r="C44" s="11">
        <v>24517</v>
      </c>
      <c r="D44" s="64">
        <v>3.9811182270489356</v>
      </c>
      <c r="E44" s="11">
        <v>18652</v>
      </c>
      <c r="F44" s="64">
        <v>3.122337300145805</v>
      </c>
      <c r="G44" s="11">
        <v>43169</v>
      </c>
      <c r="H44" s="64">
        <v>3.558260969910279</v>
      </c>
    </row>
    <row r="45" spans="1:8" x14ac:dyDescent="0.2">
      <c r="A45" s="163"/>
      <c r="B45" s="73" t="s">
        <v>100</v>
      </c>
      <c r="C45" s="11">
        <v>177396</v>
      </c>
      <c r="D45" s="64">
        <v>28.805908104807806</v>
      </c>
      <c r="E45" s="11">
        <v>286235</v>
      </c>
      <c r="F45" s="64">
        <v>47.915623906671378</v>
      </c>
      <c r="G45" s="11">
        <v>463631</v>
      </c>
      <c r="H45" s="64">
        <v>38.215388166056023</v>
      </c>
    </row>
    <row r="46" spans="1:8" x14ac:dyDescent="0.2">
      <c r="A46" s="163"/>
      <c r="B46" s="73" t="s">
        <v>101</v>
      </c>
      <c r="C46" s="11">
        <v>1383</v>
      </c>
      <c r="D46" s="64">
        <v>0.22457423453149561</v>
      </c>
      <c r="E46" s="11">
        <v>3271</v>
      </c>
      <c r="F46" s="64">
        <v>0.54756408475106844</v>
      </c>
      <c r="G46" s="11">
        <v>4654</v>
      </c>
      <c r="H46" s="64">
        <v>0.38361200291789105</v>
      </c>
    </row>
    <row r="47" spans="1:8" x14ac:dyDescent="0.2">
      <c r="A47" s="163"/>
      <c r="B47" s="73" t="s">
        <v>65</v>
      </c>
      <c r="C47" s="11">
        <v>615832</v>
      </c>
      <c r="D47" s="64">
        <v>100</v>
      </c>
      <c r="E47" s="11">
        <v>597373</v>
      </c>
      <c r="F47" s="64">
        <v>100</v>
      </c>
      <c r="G47" s="11">
        <v>1213205</v>
      </c>
      <c r="H47" s="64">
        <v>100</v>
      </c>
    </row>
    <row r="48" spans="1:8" x14ac:dyDescent="0.2">
      <c r="A48" s="77" t="s">
        <v>177</v>
      </c>
      <c r="B48" s="32"/>
      <c r="C48" s="9"/>
      <c r="D48" s="10"/>
      <c r="E48" s="9"/>
      <c r="F48" s="10"/>
      <c r="G48" s="9"/>
      <c r="H48" s="10"/>
    </row>
  </sheetData>
  <mergeCells count="13">
    <mergeCell ref="A2:H2"/>
    <mergeCell ref="A4:B6"/>
    <mergeCell ref="C4:H4"/>
    <mergeCell ref="C5:D5"/>
    <mergeCell ref="E5:F5"/>
    <mergeCell ref="G5:H5"/>
    <mergeCell ref="A36:A47"/>
    <mergeCell ref="A7:A9"/>
    <mergeCell ref="A10:A14"/>
    <mergeCell ref="A15:A17"/>
    <mergeCell ref="A18:A22"/>
    <mergeCell ref="A23:A27"/>
    <mergeCell ref="A28:A35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47"/>
  <sheetViews>
    <sheetView workbookViewId="0">
      <selection activeCell="A2" sqref="A2:H2"/>
    </sheetView>
  </sheetViews>
  <sheetFormatPr baseColWidth="10" defaultRowHeight="12.75" x14ac:dyDescent="0.2"/>
  <cols>
    <col min="1" max="1" width="11.42578125" style="3"/>
    <col min="2" max="2" width="58.7109375" style="3" bestFit="1" customWidth="1"/>
    <col min="3" max="16384" width="11.42578125" style="3"/>
  </cols>
  <sheetData>
    <row r="2" spans="1:8" x14ac:dyDescent="0.2">
      <c r="A2" s="122" t="s">
        <v>147</v>
      </c>
      <c r="B2" s="166"/>
      <c r="C2" s="166"/>
      <c r="D2" s="166"/>
      <c r="E2" s="166"/>
      <c r="F2" s="166"/>
      <c r="G2" s="166"/>
      <c r="H2" s="166"/>
    </row>
    <row r="3" spans="1:8" x14ac:dyDescent="0.2">
      <c r="A3" s="27"/>
      <c r="B3" s="28"/>
      <c r="C3" s="28"/>
      <c r="D3" s="28"/>
      <c r="E3" s="28"/>
      <c r="F3" s="28"/>
      <c r="G3" s="28"/>
      <c r="H3" s="28"/>
    </row>
    <row r="4" spans="1:8" x14ac:dyDescent="0.2">
      <c r="A4" s="149" t="s">
        <v>61</v>
      </c>
      <c r="B4" s="150"/>
      <c r="C4" s="156" t="s">
        <v>62</v>
      </c>
      <c r="D4" s="157"/>
      <c r="E4" s="157"/>
      <c r="F4" s="157"/>
      <c r="G4" s="157"/>
      <c r="H4" s="157"/>
    </row>
    <row r="5" spans="1:8" x14ac:dyDescent="0.2">
      <c r="A5" s="150"/>
      <c r="B5" s="150"/>
      <c r="C5" s="156" t="s">
        <v>19</v>
      </c>
      <c r="D5" s="157"/>
      <c r="E5" s="156" t="s">
        <v>20</v>
      </c>
      <c r="F5" s="157"/>
      <c r="G5" s="156" t="s">
        <v>65</v>
      </c>
      <c r="H5" s="157"/>
    </row>
    <row r="6" spans="1:8" x14ac:dyDescent="0.2">
      <c r="A6" s="150"/>
      <c r="B6" s="150"/>
      <c r="C6" s="79" t="s">
        <v>63</v>
      </c>
      <c r="D6" s="80" t="s">
        <v>64</v>
      </c>
      <c r="E6" s="79" t="s">
        <v>63</v>
      </c>
      <c r="F6" s="80" t="s">
        <v>64</v>
      </c>
      <c r="G6" s="79" t="s">
        <v>63</v>
      </c>
      <c r="H6" s="80" t="s">
        <v>64</v>
      </c>
    </row>
    <row r="7" spans="1:8" x14ac:dyDescent="0.2">
      <c r="A7" s="164" t="s">
        <v>103</v>
      </c>
      <c r="B7" s="74" t="s">
        <v>104</v>
      </c>
      <c r="C7" s="11">
        <v>80024</v>
      </c>
      <c r="D7" s="64">
        <v>12.994453032645266</v>
      </c>
      <c r="E7" s="11">
        <v>333988</v>
      </c>
      <c r="F7" s="64">
        <v>55.909456905484511</v>
      </c>
      <c r="G7" s="11">
        <v>414012</v>
      </c>
      <c r="H7" s="64">
        <v>34.125477557379007</v>
      </c>
    </row>
    <row r="8" spans="1:8" x14ac:dyDescent="0.2">
      <c r="A8" s="165"/>
      <c r="B8" s="74" t="s">
        <v>105</v>
      </c>
      <c r="C8" s="11">
        <v>96193</v>
      </c>
      <c r="D8" s="64">
        <v>15.620006755089051</v>
      </c>
      <c r="E8" s="11">
        <v>59877</v>
      </c>
      <c r="F8" s="64">
        <v>10.023385723827491</v>
      </c>
      <c r="G8" s="11">
        <v>156070</v>
      </c>
      <c r="H8" s="64">
        <v>12.864272732143373</v>
      </c>
    </row>
    <row r="9" spans="1:8" x14ac:dyDescent="0.2">
      <c r="A9" s="165"/>
      <c r="B9" s="74" t="s">
        <v>106</v>
      </c>
      <c r="C9" s="11">
        <v>53037</v>
      </c>
      <c r="D9" s="64">
        <v>8.6122513932371163</v>
      </c>
      <c r="E9" s="11">
        <v>15035</v>
      </c>
      <c r="F9" s="64">
        <v>2.5168529545192033</v>
      </c>
      <c r="G9" s="11">
        <v>68072</v>
      </c>
      <c r="H9" s="64">
        <v>5.6109231333533902</v>
      </c>
    </row>
    <row r="10" spans="1:8" x14ac:dyDescent="0.2">
      <c r="A10" s="165"/>
      <c r="B10" s="74" t="s">
        <v>107</v>
      </c>
      <c r="C10" s="11">
        <v>24691</v>
      </c>
      <c r="D10" s="64">
        <v>4.0093726860572367</v>
      </c>
      <c r="E10" s="11">
        <v>29070</v>
      </c>
      <c r="F10" s="64">
        <v>4.8663063111322407</v>
      </c>
      <c r="G10" s="11">
        <v>53761</v>
      </c>
      <c r="H10" s="64">
        <v>4.4313203456959043</v>
      </c>
    </row>
    <row r="11" spans="1:8" x14ac:dyDescent="0.2">
      <c r="A11" s="165"/>
      <c r="B11" s="74" t="s">
        <v>108</v>
      </c>
      <c r="C11" s="11">
        <v>26779</v>
      </c>
      <c r="D11" s="64">
        <v>4.3484261941568478</v>
      </c>
      <c r="E11" s="11">
        <v>8079</v>
      </c>
      <c r="F11" s="64">
        <v>1.3524213514839136</v>
      </c>
      <c r="G11" s="11">
        <v>34858</v>
      </c>
      <c r="H11" s="64">
        <v>2.8732159857567354</v>
      </c>
    </row>
    <row r="12" spans="1:8" x14ac:dyDescent="0.2">
      <c r="A12" s="165"/>
      <c r="B12" s="74" t="s">
        <v>109</v>
      </c>
      <c r="C12" s="11">
        <v>132714</v>
      </c>
      <c r="D12" s="64">
        <v>21.550357889814105</v>
      </c>
      <c r="E12" s="11">
        <v>45212</v>
      </c>
      <c r="F12" s="64">
        <v>7.5684706205335699</v>
      </c>
      <c r="G12" s="11">
        <v>177926</v>
      </c>
      <c r="H12" s="64">
        <v>14.665781957707065</v>
      </c>
    </row>
    <row r="13" spans="1:8" x14ac:dyDescent="0.2">
      <c r="A13" s="165"/>
      <c r="B13" s="74" t="s">
        <v>110</v>
      </c>
      <c r="C13" s="11">
        <v>35235</v>
      </c>
      <c r="D13" s="64">
        <v>5.7215279491809454</v>
      </c>
      <c r="E13" s="11">
        <v>7776</v>
      </c>
      <c r="F13" s="64">
        <v>1.3016992733183455</v>
      </c>
      <c r="G13" s="11">
        <v>43011</v>
      </c>
      <c r="H13" s="64">
        <v>3.5452376144180087</v>
      </c>
    </row>
    <row r="14" spans="1:8" x14ac:dyDescent="0.2">
      <c r="A14" s="165"/>
      <c r="B14" s="74" t="s">
        <v>111</v>
      </c>
      <c r="C14" s="11">
        <v>18137</v>
      </c>
      <c r="D14" s="64">
        <v>2.9451213967445669</v>
      </c>
      <c r="E14" s="11">
        <v>686</v>
      </c>
      <c r="F14" s="64">
        <v>0.11483612416362976</v>
      </c>
      <c r="G14" s="11">
        <v>18823</v>
      </c>
      <c r="H14" s="64">
        <v>1.5515102558924501</v>
      </c>
    </row>
    <row r="15" spans="1:8" x14ac:dyDescent="0.2">
      <c r="A15" s="165"/>
      <c r="B15" s="74" t="s">
        <v>112</v>
      </c>
      <c r="C15" s="11">
        <v>6982</v>
      </c>
      <c r="D15" s="64">
        <v>1.1337507631951571</v>
      </c>
      <c r="E15" s="11">
        <v>5444</v>
      </c>
      <c r="F15" s="64">
        <v>0.91132341100116676</v>
      </c>
      <c r="G15" s="11">
        <v>12426</v>
      </c>
      <c r="H15" s="64">
        <v>1.024229211056664</v>
      </c>
    </row>
    <row r="16" spans="1:8" x14ac:dyDescent="0.2">
      <c r="A16" s="165"/>
      <c r="B16" s="74" t="s">
        <v>113</v>
      </c>
      <c r="C16" s="11">
        <v>1971</v>
      </c>
      <c r="D16" s="64">
        <v>0.32005482014575404</v>
      </c>
      <c r="E16" s="11">
        <v>1032</v>
      </c>
      <c r="F16" s="64">
        <v>0.17275638503916313</v>
      </c>
      <c r="G16" s="11">
        <v>3003</v>
      </c>
      <c r="H16" s="64">
        <v>0.24752618065372298</v>
      </c>
    </row>
    <row r="17" spans="1:8" x14ac:dyDescent="0.2">
      <c r="A17" s="165"/>
      <c r="B17" s="74" t="s">
        <v>114</v>
      </c>
      <c r="C17" s="11">
        <v>136402</v>
      </c>
      <c r="D17" s="64">
        <v>22.149222515231425</v>
      </c>
      <c r="E17" s="11">
        <v>87006</v>
      </c>
      <c r="F17" s="64">
        <v>14.564769415423864</v>
      </c>
      <c r="G17" s="11">
        <v>223408</v>
      </c>
      <c r="H17" s="64">
        <v>18.414694960868115</v>
      </c>
    </row>
    <row r="18" spans="1:8" x14ac:dyDescent="0.2">
      <c r="A18" s="165"/>
      <c r="B18" s="74" t="s">
        <v>115</v>
      </c>
      <c r="C18" s="11">
        <v>1491</v>
      </c>
      <c r="D18" s="64">
        <v>0.24211148495044102</v>
      </c>
      <c r="E18" s="11">
        <v>0</v>
      </c>
      <c r="F18" s="64">
        <v>0</v>
      </c>
      <c r="G18" s="11">
        <v>1491</v>
      </c>
      <c r="H18" s="64">
        <v>0.1228976141707296</v>
      </c>
    </row>
    <row r="19" spans="1:8" x14ac:dyDescent="0.2">
      <c r="A19" s="165"/>
      <c r="B19" s="74" t="s">
        <v>116</v>
      </c>
      <c r="C19" s="11">
        <v>2176</v>
      </c>
      <c r="D19" s="64">
        <v>0.35334311955208564</v>
      </c>
      <c r="E19" s="11">
        <v>4168</v>
      </c>
      <c r="F19" s="64">
        <v>0.69772152407289922</v>
      </c>
      <c r="G19" s="11">
        <v>6344</v>
      </c>
      <c r="H19" s="64">
        <v>0.52291245090483474</v>
      </c>
    </row>
    <row r="20" spans="1:8" x14ac:dyDescent="0.2">
      <c r="A20" s="165"/>
      <c r="B20" s="74" t="s">
        <v>65</v>
      </c>
      <c r="C20" s="11">
        <v>615832</v>
      </c>
      <c r="D20" s="64">
        <v>100</v>
      </c>
      <c r="E20" s="11">
        <v>597373</v>
      </c>
      <c r="F20" s="64">
        <v>100</v>
      </c>
      <c r="G20" s="11">
        <v>1213205</v>
      </c>
      <c r="H20" s="64">
        <v>100</v>
      </c>
    </row>
    <row r="21" spans="1:8" x14ac:dyDescent="0.2">
      <c r="A21" s="164" t="s">
        <v>117</v>
      </c>
      <c r="B21" s="74" t="s">
        <v>118</v>
      </c>
      <c r="C21" s="11">
        <v>43186</v>
      </c>
      <c r="D21" s="64">
        <v>7.0126268203016409</v>
      </c>
      <c r="E21" s="11">
        <v>17887</v>
      </c>
      <c r="F21" s="64">
        <v>2.994276607747588</v>
      </c>
      <c r="G21" s="11">
        <v>61073</v>
      </c>
      <c r="H21" s="64">
        <v>5.0340214555660419</v>
      </c>
    </row>
    <row r="22" spans="1:8" x14ac:dyDescent="0.2">
      <c r="A22" s="165"/>
      <c r="B22" s="74" t="s">
        <v>119</v>
      </c>
      <c r="C22" s="11">
        <v>206488</v>
      </c>
      <c r="D22" s="64">
        <v>33.529923745437067</v>
      </c>
      <c r="E22" s="11">
        <v>80186</v>
      </c>
      <c r="F22" s="64">
        <v>13.423104157703813</v>
      </c>
      <c r="G22" s="11">
        <v>286674</v>
      </c>
      <c r="H22" s="64">
        <v>23.629477293614848</v>
      </c>
    </row>
    <row r="23" spans="1:8" x14ac:dyDescent="0.2">
      <c r="A23" s="165"/>
      <c r="B23" s="74" t="s">
        <v>120</v>
      </c>
      <c r="C23" s="11">
        <v>66211</v>
      </c>
      <c r="D23" s="64">
        <v>10.751471180451812</v>
      </c>
      <c r="E23" s="11">
        <v>155949</v>
      </c>
      <c r="F23" s="64">
        <v>26.105799893868657</v>
      </c>
      <c r="G23" s="11">
        <v>222160</v>
      </c>
      <c r="H23" s="64">
        <v>18.311826937739294</v>
      </c>
    </row>
    <row r="24" spans="1:8" x14ac:dyDescent="0.2">
      <c r="A24" s="165"/>
      <c r="B24" s="74" t="s">
        <v>121</v>
      </c>
      <c r="C24" s="11">
        <v>30462</v>
      </c>
      <c r="D24" s="64">
        <v>4.9464789098325515</v>
      </c>
      <c r="E24" s="11">
        <v>28924</v>
      </c>
      <c r="F24" s="64">
        <v>4.84186596983794</v>
      </c>
      <c r="G24" s="11">
        <v>59386</v>
      </c>
      <c r="H24" s="64">
        <v>4.8949682864808501</v>
      </c>
    </row>
    <row r="25" spans="1:8" x14ac:dyDescent="0.2">
      <c r="A25" s="165"/>
      <c r="B25" s="74" t="s">
        <v>122</v>
      </c>
      <c r="C25" s="11">
        <v>173310</v>
      </c>
      <c r="D25" s="64">
        <v>28.142415463957704</v>
      </c>
      <c r="E25" s="11">
        <v>87949</v>
      </c>
      <c r="F25" s="64">
        <v>14.722627236249378</v>
      </c>
      <c r="G25" s="11">
        <v>261259</v>
      </c>
      <c r="H25" s="64">
        <v>21.534612864272731</v>
      </c>
    </row>
    <row r="26" spans="1:8" x14ac:dyDescent="0.2">
      <c r="A26" s="165"/>
      <c r="B26" s="74" t="s">
        <v>123</v>
      </c>
      <c r="C26" s="11">
        <v>15379</v>
      </c>
      <c r="D26" s="64">
        <v>2.4972719832681642</v>
      </c>
      <c r="E26" s="11">
        <v>3365</v>
      </c>
      <c r="F26" s="64">
        <v>0.56329964695424806</v>
      </c>
      <c r="G26" s="11">
        <v>18744</v>
      </c>
      <c r="H26" s="64">
        <v>1.5449985781463149</v>
      </c>
    </row>
    <row r="27" spans="1:8" x14ac:dyDescent="0.2">
      <c r="A27" s="165"/>
      <c r="B27" s="74" t="s">
        <v>124</v>
      </c>
      <c r="C27" s="11">
        <v>15321</v>
      </c>
      <c r="D27" s="64">
        <v>2.4878538302653972</v>
      </c>
      <c r="E27" s="11">
        <v>104363</v>
      </c>
      <c r="F27" s="64">
        <v>17.470324236281183</v>
      </c>
      <c r="G27" s="11">
        <v>119684</v>
      </c>
      <c r="H27" s="64">
        <v>9.8651093590942995</v>
      </c>
    </row>
    <row r="28" spans="1:8" x14ac:dyDescent="0.2">
      <c r="A28" s="165"/>
      <c r="B28" s="74" t="s">
        <v>125</v>
      </c>
      <c r="C28" s="11">
        <v>1932</v>
      </c>
      <c r="D28" s="64">
        <v>0.31372192416113487</v>
      </c>
      <c r="E28" s="11">
        <v>587</v>
      </c>
      <c r="F28" s="64">
        <v>9.8263563970919343E-2</v>
      </c>
      <c r="G28" s="11">
        <v>2519</v>
      </c>
      <c r="H28" s="64">
        <v>0.20763185117107166</v>
      </c>
    </row>
    <row r="29" spans="1:8" x14ac:dyDescent="0.2">
      <c r="A29" s="165"/>
      <c r="B29" s="74" t="s">
        <v>126</v>
      </c>
      <c r="C29" s="11">
        <v>63543</v>
      </c>
      <c r="D29" s="64">
        <v>10.31823614232453</v>
      </c>
      <c r="E29" s="11">
        <v>118163</v>
      </c>
      <c r="F29" s="64">
        <v>19.780438687386273</v>
      </c>
      <c r="G29" s="11">
        <v>181706</v>
      </c>
      <c r="H29" s="64">
        <v>14.977353373914548</v>
      </c>
    </row>
    <row r="30" spans="1:8" x14ac:dyDescent="0.2">
      <c r="A30" s="165"/>
      <c r="B30" s="74" t="s">
        <v>65</v>
      </c>
      <c r="C30" s="11">
        <v>615832</v>
      </c>
      <c r="D30" s="64">
        <v>100</v>
      </c>
      <c r="E30" s="11">
        <v>597373</v>
      </c>
      <c r="F30" s="64">
        <v>100</v>
      </c>
      <c r="G30" s="11">
        <v>1213205</v>
      </c>
      <c r="H30" s="64">
        <v>100</v>
      </c>
    </row>
    <row r="31" spans="1:8" x14ac:dyDescent="0.2">
      <c r="A31" s="164" t="s">
        <v>127</v>
      </c>
      <c r="B31" s="74" t="s">
        <v>128</v>
      </c>
      <c r="C31" s="11">
        <v>413888</v>
      </c>
      <c r="D31" s="64">
        <v>67.207939827745236</v>
      </c>
      <c r="E31" s="11">
        <v>522467</v>
      </c>
      <c r="F31" s="64">
        <v>87.46076571924074</v>
      </c>
      <c r="G31" s="11">
        <v>936355</v>
      </c>
      <c r="H31" s="64">
        <v>77.180278683322271</v>
      </c>
    </row>
    <row r="32" spans="1:8" x14ac:dyDescent="0.2">
      <c r="A32" s="165"/>
      <c r="B32" s="74" t="s">
        <v>129</v>
      </c>
      <c r="C32" s="11">
        <v>201944</v>
      </c>
      <c r="D32" s="64">
        <v>32.792060172254772</v>
      </c>
      <c r="E32" s="11">
        <v>74906</v>
      </c>
      <c r="F32" s="64">
        <v>12.539234280759258</v>
      </c>
      <c r="G32" s="11">
        <v>276850</v>
      </c>
      <c r="H32" s="64">
        <v>22.819721316677725</v>
      </c>
    </row>
    <row r="33" spans="1:8" x14ac:dyDescent="0.2">
      <c r="A33" s="165"/>
      <c r="B33" s="74" t="s">
        <v>65</v>
      </c>
      <c r="C33" s="11">
        <v>615832</v>
      </c>
      <c r="D33" s="64">
        <v>100</v>
      </c>
      <c r="E33" s="11">
        <v>597373</v>
      </c>
      <c r="F33" s="64">
        <v>100</v>
      </c>
      <c r="G33" s="11">
        <v>1213205</v>
      </c>
      <c r="H33" s="64">
        <v>100</v>
      </c>
    </row>
    <row r="34" spans="1:8" x14ac:dyDescent="0.2">
      <c r="A34" s="164" t="s">
        <v>130</v>
      </c>
      <c r="B34" s="74" t="s">
        <v>131</v>
      </c>
      <c r="C34" s="11">
        <v>112287</v>
      </c>
      <c r="D34" s="64">
        <v>32.420376096804652</v>
      </c>
      <c r="E34" s="11">
        <v>27418</v>
      </c>
      <c r="F34" s="64">
        <v>9.6901882337972616</v>
      </c>
      <c r="G34" s="11">
        <v>139705</v>
      </c>
      <c r="H34" s="64">
        <v>22.200310507188224</v>
      </c>
    </row>
    <row r="35" spans="1:8" x14ac:dyDescent="0.2">
      <c r="A35" s="165"/>
      <c r="B35" s="74" t="s">
        <v>132</v>
      </c>
      <c r="C35" s="11">
        <v>24570</v>
      </c>
      <c r="D35" s="64">
        <v>7.0940415248291453</v>
      </c>
      <c r="E35" s="11">
        <v>11865</v>
      </c>
      <c r="F35" s="64">
        <v>4.1933796554819649</v>
      </c>
      <c r="G35" s="11">
        <v>36435</v>
      </c>
      <c r="H35" s="64">
        <v>5.7898308101313694</v>
      </c>
    </row>
    <row r="36" spans="1:8" x14ac:dyDescent="0.2">
      <c r="A36" s="165"/>
      <c r="B36" s="74" t="s">
        <v>133</v>
      </c>
      <c r="C36" s="11">
        <v>209490</v>
      </c>
      <c r="D36" s="64">
        <v>60.485582378366203</v>
      </c>
      <c r="E36" s="11">
        <v>243663</v>
      </c>
      <c r="F36" s="64">
        <v>86.11643211072078</v>
      </c>
      <c r="G36" s="11">
        <v>453153</v>
      </c>
      <c r="H36" s="64">
        <v>72.009858682680402</v>
      </c>
    </row>
    <row r="37" spans="1:8" x14ac:dyDescent="0.2">
      <c r="A37" s="165"/>
      <c r="B37" s="74" t="s">
        <v>65</v>
      </c>
      <c r="C37" s="11">
        <v>346347</v>
      </c>
      <c r="D37" s="64">
        <v>100</v>
      </c>
      <c r="E37" s="11">
        <v>282946</v>
      </c>
      <c r="F37" s="64">
        <v>100</v>
      </c>
      <c r="G37" s="11">
        <v>629293</v>
      </c>
      <c r="H37" s="64">
        <v>100</v>
      </c>
    </row>
    <row r="38" spans="1:8" x14ac:dyDescent="0.2">
      <c r="A38" s="164" t="s">
        <v>134</v>
      </c>
      <c r="B38" s="74" t="s">
        <v>135</v>
      </c>
      <c r="C38" s="11">
        <v>79312</v>
      </c>
      <c r="D38" s="64">
        <v>12.878837085438885</v>
      </c>
      <c r="E38" s="11">
        <v>71678</v>
      </c>
      <c r="F38" s="64">
        <v>11.998868378718154</v>
      </c>
      <c r="G38" s="11">
        <v>150990</v>
      </c>
      <c r="H38" s="64">
        <v>12.445547125176702</v>
      </c>
    </row>
    <row r="39" spans="1:8" x14ac:dyDescent="0.2">
      <c r="A39" s="165"/>
      <c r="B39" s="74" t="s">
        <v>136</v>
      </c>
      <c r="C39" s="11">
        <v>99854</v>
      </c>
      <c r="D39" s="64">
        <v>16.214487067901636</v>
      </c>
      <c r="E39" s="11">
        <v>118525</v>
      </c>
      <c r="F39" s="64">
        <v>19.841037341828304</v>
      </c>
      <c r="G39" s="11">
        <v>218379</v>
      </c>
      <c r="H39" s="64">
        <v>18.000173095231226</v>
      </c>
    </row>
    <row r="40" spans="1:8" x14ac:dyDescent="0.2">
      <c r="A40" s="165"/>
      <c r="B40" s="74" t="s">
        <v>137</v>
      </c>
      <c r="C40" s="11">
        <v>249617</v>
      </c>
      <c r="D40" s="64">
        <v>40.533294794684267</v>
      </c>
      <c r="E40" s="11">
        <v>246887</v>
      </c>
      <c r="F40" s="64">
        <v>41.328784528259561</v>
      </c>
      <c r="G40" s="11">
        <v>496504</v>
      </c>
      <c r="H40" s="64">
        <v>40.924987945153539</v>
      </c>
    </row>
    <row r="41" spans="1:8" x14ac:dyDescent="0.2">
      <c r="A41" s="165"/>
      <c r="B41" s="74" t="s">
        <v>138</v>
      </c>
      <c r="C41" s="11">
        <v>187049</v>
      </c>
      <c r="D41" s="64">
        <v>30.373381051975215</v>
      </c>
      <c r="E41" s="11">
        <v>160283</v>
      </c>
      <c r="F41" s="64">
        <v>26.831309751193977</v>
      </c>
      <c r="G41" s="11">
        <v>347332</v>
      </c>
      <c r="H41" s="64">
        <v>28.629291834438533</v>
      </c>
    </row>
    <row r="42" spans="1:8" x14ac:dyDescent="0.2">
      <c r="A42" s="165"/>
      <c r="B42" s="74" t="s">
        <v>139</v>
      </c>
      <c r="C42" s="11">
        <v>0</v>
      </c>
      <c r="D42" s="64">
        <v>0</v>
      </c>
      <c r="E42" s="11">
        <v>0</v>
      </c>
      <c r="F42" s="64">
        <v>0</v>
      </c>
      <c r="G42" s="11">
        <v>0</v>
      </c>
      <c r="H42" s="64">
        <v>0</v>
      </c>
    </row>
    <row r="43" spans="1:8" x14ac:dyDescent="0.2">
      <c r="A43" s="165"/>
      <c r="B43" s="74" t="s">
        <v>65</v>
      </c>
      <c r="C43" s="11">
        <v>615832</v>
      </c>
      <c r="D43" s="64">
        <v>100</v>
      </c>
      <c r="E43" s="11">
        <v>597373</v>
      </c>
      <c r="F43" s="64">
        <v>100</v>
      </c>
      <c r="G43" s="11">
        <v>1213205</v>
      </c>
      <c r="H43" s="64">
        <v>100</v>
      </c>
    </row>
    <row r="44" spans="1:8" x14ac:dyDescent="0.2">
      <c r="A44" s="164" t="s">
        <v>140</v>
      </c>
      <c r="B44" s="74" t="s">
        <v>141</v>
      </c>
      <c r="C44" s="11">
        <v>150211</v>
      </c>
      <c r="D44" s="64">
        <v>24.391554839631588</v>
      </c>
      <c r="E44" s="11">
        <v>57805</v>
      </c>
      <c r="F44" s="64">
        <v>9.6765337569659149</v>
      </c>
      <c r="G44" s="11">
        <v>208016</v>
      </c>
      <c r="H44" s="64">
        <v>17.145989342279336</v>
      </c>
    </row>
    <row r="45" spans="1:8" x14ac:dyDescent="0.2">
      <c r="A45" s="165"/>
      <c r="B45" s="74" t="s">
        <v>142</v>
      </c>
      <c r="C45" s="11">
        <v>465621</v>
      </c>
      <c r="D45" s="64">
        <v>75.608445160368419</v>
      </c>
      <c r="E45" s="11">
        <v>539568</v>
      </c>
      <c r="F45" s="64">
        <v>90.32346624303409</v>
      </c>
      <c r="G45" s="11">
        <v>1005189</v>
      </c>
      <c r="H45" s="64">
        <v>82.854010657720664</v>
      </c>
    </row>
    <row r="46" spans="1:8" x14ac:dyDescent="0.2">
      <c r="A46" s="165"/>
      <c r="B46" s="74" t="s">
        <v>65</v>
      </c>
      <c r="C46" s="11">
        <v>615832</v>
      </c>
      <c r="D46" s="64">
        <v>100</v>
      </c>
      <c r="E46" s="11">
        <v>597373</v>
      </c>
      <c r="F46" s="64">
        <v>100</v>
      </c>
      <c r="G46" s="11">
        <v>1213205</v>
      </c>
      <c r="H46" s="64">
        <v>100</v>
      </c>
    </row>
    <row r="47" spans="1:8" x14ac:dyDescent="0.2">
      <c r="A47" s="77" t="s">
        <v>177</v>
      </c>
      <c r="B47" s="29"/>
      <c r="C47" s="9"/>
      <c r="D47" s="10"/>
      <c r="E47" s="9"/>
      <c r="F47" s="10"/>
      <c r="G47" s="9"/>
      <c r="H47" s="10"/>
    </row>
  </sheetData>
  <mergeCells count="12">
    <mergeCell ref="A44:A46"/>
    <mergeCell ref="A2:H2"/>
    <mergeCell ref="A4:B6"/>
    <mergeCell ref="C4:H4"/>
    <mergeCell ref="C5:D5"/>
    <mergeCell ref="E5:F5"/>
    <mergeCell ref="G5:H5"/>
    <mergeCell ref="A7:A20"/>
    <mergeCell ref="A21:A30"/>
    <mergeCell ref="A31:A33"/>
    <mergeCell ref="A34:A37"/>
    <mergeCell ref="A38:A43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48"/>
  <sheetViews>
    <sheetView workbookViewId="0">
      <selection activeCell="A2" sqref="A2:H2"/>
    </sheetView>
  </sheetViews>
  <sheetFormatPr baseColWidth="10" defaultRowHeight="12.75" x14ac:dyDescent="0.2"/>
  <cols>
    <col min="1" max="1" width="11.42578125" style="3"/>
    <col min="2" max="2" width="63.7109375" style="3" bestFit="1" customWidth="1"/>
    <col min="3" max="16384" width="11.42578125" style="3"/>
  </cols>
  <sheetData>
    <row r="2" spans="1:8" x14ac:dyDescent="0.2">
      <c r="A2" s="126" t="s">
        <v>148</v>
      </c>
      <c r="B2" s="127"/>
      <c r="C2" s="127"/>
      <c r="D2" s="127"/>
      <c r="E2" s="127"/>
      <c r="F2" s="127"/>
      <c r="G2" s="127"/>
      <c r="H2" s="127"/>
    </row>
    <row r="3" spans="1:8" x14ac:dyDescent="0.2">
      <c r="A3" s="24"/>
      <c r="B3" s="25"/>
      <c r="C3" s="25"/>
      <c r="D3" s="25"/>
      <c r="E3" s="25"/>
      <c r="F3" s="25"/>
      <c r="G3" s="25"/>
      <c r="H3" s="25"/>
    </row>
    <row r="4" spans="1:8" x14ac:dyDescent="0.2">
      <c r="A4" s="149" t="s">
        <v>61</v>
      </c>
      <c r="B4" s="150"/>
      <c r="C4" s="156" t="s">
        <v>145</v>
      </c>
      <c r="D4" s="157"/>
      <c r="E4" s="157"/>
      <c r="F4" s="157"/>
      <c r="G4" s="157"/>
      <c r="H4" s="157"/>
    </row>
    <row r="5" spans="1:8" x14ac:dyDescent="0.2">
      <c r="A5" s="150"/>
      <c r="B5" s="150"/>
      <c r="C5" s="156" t="s">
        <v>10</v>
      </c>
      <c r="D5" s="157"/>
      <c r="E5" s="156" t="s">
        <v>11</v>
      </c>
      <c r="F5" s="157"/>
      <c r="G5" s="156" t="s">
        <v>65</v>
      </c>
      <c r="H5" s="157"/>
    </row>
    <row r="6" spans="1:8" x14ac:dyDescent="0.2">
      <c r="A6" s="150"/>
      <c r="B6" s="150"/>
      <c r="C6" s="79" t="s">
        <v>63</v>
      </c>
      <c r="D6" s="80" t="s">
        <v>64</v>
      </c>
      <c r="E6" s="79" t="s">
        <v>63</v>
      </c>
      <c r="F6" s="80" t="s">
        <v>64</v>
      </c>
      <c r="G6" s="79" t="s">
        <v>63</v>
      </c>
      <c r="H6" s="80" t="s">
        <v>64</v>
      </c>
    </row>
    <row r="7" spans="1:8" x14ac:dyDescent="0.2">
      <c r="A7" s="167" t="s">
        <v>62</v>
      </c>
      <c r="B7" s="75" t="s">
        <v>19</v>
      </c>
      <c r="C7" s="11">
        <v>334992</v>
      </c>
      <c r="D7" s="64">
        <v>44.389379686669749</v>
      </c>
      <c r="E7" s="11">
        <v>280840</v>
      </c>
      <c r="F7" s="64">
        <v>61.246832323602405</v>
      </c>
      <c r="G7" s="11">
        <v>615832</v>
      </c>
      <c r="H7" s="64">
        <v>50.760753541239936</v>
      </c>
    </row>
    <row r="8" spans="1:8" x14ac:dyDescent="0.2">
      <c r="A8" s="168"/>
      <c r="B8" s="75" t="s">
        <v>20</v>
      </c>
      <c r="C8" s="11">
        <v>419675</v>
      </c>
      <c r="D8" s="64">
        <v>55.610620313330251</v>
      </c>
      <c r="E8" s="11">
        <v>177698</v>
      </c>
      <c r="F8" s="64">
        <v>38.753167676397595</v>
      </c>
      <c r="G8" s="11">
        <v>597373</v>
      </c>
      <c r="H8" s="64">
        <v>49.239246458760064</v>
      </c>
    </row>
    <row r="9" spans="1:8" x14ac:dyDescent="0.2">
      <c r="A9" s="168"/>
      <c r="B9" s="75" t="s">
        <v>65</v>
      </c>
      <c r="C9" s="11">
        <v>754667</v>
      </c>
      <c r="D9" s="64">
        <v>100</v>
      </c>
      <c r="E9" s="11">
        <v>458538</v>
      </c>
      <c r="F9" s="64">
        <v>100</v>
      </c>
      <c r="G9" s="11">
        <v>1213205</v>
      </c>
      <c r="H9" s="64">
        <v>100</v>
      </c>
    </row>
    <row r="10" spans="1:8" x14ac:dyDescent="0.2">
      <c r="A10" s="167" t="s">
        <v>66</v>
      </c>
      <c r="B10" s="75" t="s">
        <v>67</v>
      </c>
      <c r="C10" s="11">
        <v>125604</v>
      </c>
      <c r="D10" s="64">
        <v>16.643632224544071</v>
      </c>
      <c r="E10" s="11">
        <v>48313</v>
      </c>
      <c r="F10" s="64">
        <v>10.536313239033625</v>
      </c>
      <c r="G10" s="11">
        <v>173917</v>
      </c>
      <c r="H10" s="64">
        <v>14.335334918665849</v>
      </c>
    </row>
    <row r="11" spans="1:8" x14ac:dyDescent="0.2">
      <c r="A11" s="168"/>
      <c r="B11" s="75" t="s">
        <v>68</v>
      </c>
      <c r="C11" s="11">
        <v>136569</v>
      </c>
      <c r="D11" s="64">
        <v>18.096590946735446</v>
      </c>
      <c r="E11" s="11">
        <v>92863</v>
      </c>
      <c r="F11" s="64">
        <v>20.251974754545969</v>
      </c>
      <c r="G11" s="11">
        <v>229432</v>
      </c>
      <c r="H11" s="64">
        <v>18.91123099558607</v>
      </c>
    </row>
    <row r="12" spans="1:8" x14ac:dyDescent="0.2">
      <c r="A12" s="168"/>
      <c r="B12" s="75" t="s">
        <v>69</v>
      </c>
      <c r="C12" s="11">
        <v>455923</v>
      </c>
      <c r="D12" s="64">
        <v>60.413798403799291</v>
      </c>
      <c r="E12" s="11">
        <v>301290</v>
      </c>
      <c r="F12" s="64">
        <v>65.70665899009461</v>
      </c>
      <c r="G12" s="11">
        <v>757213</v>
      </c>
      <c r="H12" s="64">
        <v>62.41426634410508</v>
      </c>
    </row>
    <row r="13" spans="1:8" x14ac:dyDescent="0.2">
      <c r="A13" s="168"/>
      <c r="B13" s="75" t="s">
        <v>70</v>
      </c>
      <c r="C13" s="11">
        <v>36571</v>
      </c>
      <c r="D13" s="64">
        <v>4.8459784249211904</v>
      </c>
      <c r="E13" s="11">
        <v>16072</v>
      </c>
      <c r="F13" s="64">
        <v>3.5050530163258009</v>
      </c>
      <c r="G13" s="11">
        <v>52643</v>
      </c>
      <c r="H13" s="64">
        <v>4.3391677416430037</v>
      </c>
    </row>
    <row r="14" spans="1:8" x14ac:dyDescent="0.2">
      <c r="A14" s="168"/>
      <c r="B14" s="75" t="s">
        <v>65</v>
      </c>
      <c r="C14" s="11">
        <v>754667</v>
      </c>
      <c r="D14" s="64">
        <v>100</v>
      </c>
      <c r="E14" s="11">
        <v>458538</v>
      </c>
      <c r="F14" s="64">
        <v>100</v>
      </c>
      <c r="G14" s="11">
        <v>1213205</v>
      </c>
      <c r="H14" s="64">
        <v>100</v>
      </c>
    </row>
    <row r="15" spans="1:8" x14ac:dyDescent="0.2">
      <c r="A15" s="167" t="s">
        <v>71</v>
      </c>
      <c r="B15" s="75" t="s">
        <v>17</v>
      </c>
      <c r="C15" s="11">
        <v>315546</v>
      </c>
      <c r="D15" s="64">
        <v>41.812614040364821</v>
      </c>
      <c r="E15" s="11">
        <v>162277</v>
      </c>
      <c r="F15" s="64">
        <v>35.39008762632541</v>
      </c>
      <c r="G15" s="11">
        <v>477823</v>
      </c>
      <c r="H15" s="64">
        <v>39.385182223944014</v>
      </c>
    </row>
    <row r="16" spans="1:8" x14ac:dyDescent="0.2">
      <c r="A16" s="168"/>
      <c r="B16" s="75" t="s">
        <v>18</v>
      </c>
      <c r="C16" s="11">
        <v>439121</v>
      </c>
      <c r="D16" s="64">
        <v>58.187385959635179</v>
      </c>
      <c r="E16" s="11">
        <v>296261</v>
      </c>
      <c r="F16" s="64">
        <v>64.60991237367459</v>
      </c>
      <c r="G16" s="11">
        <v>735382</v>
      </c>
      <c r="H16" s="64">
        <v>60.614817776055986</v>
      </c>
    </row>
    <row r="17" spans="1:8" x14ac:dyDescent="0.2">
      <c r="A17" s="168"/>
      <c r="B17" s="75" t="s">
        <v>65</v>
      </c>
      <c r="C17" s="11">
        <v>754667</v>
      </c>
      <c r="D17" s="64">
        <v>100</v>
      </c>
      <c r="E17" s="11">
        <v>458538</v>
      </c>
      <c r="F17" s="64">
        <v>100</v>
      </c>
      <c r="G17" s="11">
        <v>1213205</v>
      </c>
      <c r="H17" s="64">
        <v>100</v>
      </c>
    </row>
    <row r="18" spans="1:8" x14ac:dyDescent="0.2">
      <c r="A18" s="167" t="s">
        <v>72</v>
      </c>
      <c r="B18" s="75" t="s">
        <v>73</v>
      </c>
      <c r="C18" s="11">
        <v>270151</v>
      </c>
      <c r="D18" s="64">
        <v>36.082869415623968</v>
      </c>
      <c r="E18" s="11">
        <v>147023</v>
      </c>
      <c r="F18" s="64">
        <v>32.426489400181737</v>
      </c>
      <c r="G18" s="11">
        <v>417174</v>
      </c>
      <c r="H18" s="64">
        <v>34.703768405290738</v>
      </c>
    </row>
    <row r="19" spans="1:8" x14ac:dyDescent="0.2">
      <c r="A19" s="168"/>
      <c r="B19" s="75" t="s">
        <v>74</v>
      </c>
      <c r="C19" s="11">
        <v>457078</v>
      </c>
      <c r="D19" s="64">
        <v>61.049878722472137</v>
      </c>
      <c r="E19" s="11">
        <v>229041</v>
      </c>
      <c r="F19" s="64">
        <v>50.5158754664714</v>
      </c>
      <c r="G19" s="11">
        <v>686119</v>
      </c>
      <c r="H19" s="64">
        <v>57.076699109891024</v>
      </c>
    </row>
    <row r="20" spans="1:8" x14ac:dyDescent="0.2">
      <c r="A20" s="168"/>
      <c r="B20" s="75" t="s">
        <v>75</v>
      </c>
      <c r="C20" s="11">
        <v>14132</v>
      </c>
      <c r="D20" s="64">
        <v>1.8875484842980328</v>
      </c>
      <c r="E20" s="11">
        <v>54606</v>
      </c>
      <c r="F20" s="64">
        <v>12.043563797408051</v>
      </c>
      <c r="G20" s="11">
        <v>68738</v>
      </c>
      <c r="H20" s="64">
        <v>5.7181598868646537</v>
      </c>
    </row>
    <row r="21" spans="1:8" x14ac:dyDescent="0.2">
      <c r="A21" s="168"/>
      <c r="B21" s="75" t="s">
        <v>76</v>
      </c>
      <c r="C21" s="11">
        <v>7335</v>
      </c>
      <c r="D21" s="64">
        <v>0.97970337760586401</v>
      </c>
      <c r="E21" s="11">
        <v>22734</v>
      </c>
      <c r="F21" s="64">
        <v>5.0140713359388096</v>
      </c>
      <c r="G21" s="11">
        <v>30069</v>
      </c>
      <c r="H21" s="64">
        <v>2.5013725979535812</v>
      </c>
    </row>
    <row r="22" spans="1:8" x14ac:dyDescent="0.2">
      <c r="A22" s="168"/>
      <c r="B22" s="75" t="s">
        <v>65</v>
      </c>
      <c r="C22" s="11">
        <v>748696</v>
      </c>
      <c r="D22" s="64">
        <v>100</v>
      </c>
      <c r="E22" s="11">
        <v>453404</v>
      </c>
      <c r="F22" s="64">
        <v>100</v>
      </c>
      <c r="G22" s="11">
        <v>1202100</v>
      </c>
      <c r="H22" s="64">
        <v>100</v>
      </c>
    </row>
    <row r="23" spans="1:8" x14ac:dyDescent="0.2">
      <c r="A23" s="167" t="s">
        <v>77</v>
      </c>
      <c r="B23" s="75" t="s">
        <v>78</v>
      </c>
      <c r="C23" s="11">
        <v>416995</v>
      </c>
      <c r="D23" s="64">
        <v>55.25549679527527</v>
      </c>
      <c r="E23" s="11">
        <v>90603</v>
      </c>
      <c r="F23" s="64">
        <v>19.759103934679352</v>
      </c>
      <c r="G23" s="11">
        <v>507598</v>
      </c>
      <c r="H23" s="64">
        <v>41.83942532383233</v>
      </c>
    </row>
    <row r="24" spans="1:8" x14ac:dyDescent="0.2">
      <c r="A24" s="168"/>
      <c r="B24" s="75" t="s">
        <v>79</v>
      </c>
      <c r="C24" s="11">
        <v>6526</v>
      </c>
      <c r="D24" s="64">
        <v>0.86475226821896278</v>
      </c>
      <c r="E24" s="11">
        <v>185254</v>
      </c>
      <c r="F24" s="64">
        <v>40.401013656447233</v>
      </c>
      <c r="G24" s="11">
        <v>191780</v>
      </c>
      <c r="H24" s="64">
        <v>15.807715925997668</v>
      </c>
    </row>
    <row r="25" spans="1:8" x14ac:dyDescent="0.2">
      <c r="A25" s="168"/>
      <c r="B25" s="75" t="s">
        <v>80</v>
      </c>
      <c r="C25" s="11">
        <v>292228</v>
      </c>
      <c r="D25" s="64">
        <v>38.722774415735685</v>
      </c>
      <c r="E25" s="11">
        <v>153291</v>
      </c>
      <c r="F25" s="64">
        <v>33.430380906271672</v>
      </c>
      <c r="G25" s="11">
        <v>445519</v>
      </c>
      <c r="H25" s="64">
        <v>36.722483009878793</v>
      </c>
    </row>
    <row r="26" spans="1:8" x14ac:dyDescent="0.2">
      <c r="A26" s="168"/>
      <c r="B26" s="75" t="s">
        <v>81</v>
      </c>
      <c r="C26" s="11">
        <v>38918</v>
      </c>
      <c r="D26" s="64">
        <v>5.1569765207700877</v>
      </c>
      <c r="E26" s="11">
        <v>29390</v>
      </c>
      <c r="F26" s="64">
        <v>6.4095015026017474</v>
      </c>
      <c r="G26" s="11">
        <v>68308</v>
      </c>
      <c r="H26" s="64">
        <v>5.6303757402912122</v>
      </c>
    </row>
    <row r="27" spans="1:8" x14ac:dyDescent="0.2">
      <c r="A27" s="168"/>
      <c r="B27" s="75" t="s">
        <v>65</v>
      </c>
      <c r="C27" s="11">
        <v>754667</v>
      </c>
      <c r="D27" s="64">
        <v>100</v>
      </c>
      <c r="E27" s="11">
        <v>458538</v>
      </c>
      <c r="F27" s="64">
        <v>100</v>
      </c>
      <c r="G27" s="11">
        <v>1213205</v>
      </c>
      <c r="H27" s="64">
        <v>100</v>
      </c>
    </row>
    <row r="28" spans="1:8" x14ac:dyDescent="0.2">
      <c r="A28" s="167" t="s">
        <v>82</v>
      </c>
      <c r="B28" s="75" t="s">
        <v>83</v>
      </c>
      <c r="C28" s="11">
        <v>114614</v>
      </c>
      <c r="D28" s="64">
        <v>15.187360782967852</v>
      </c>
      <c r="E28" s="11">
        <v>88352</v>
      </c>
      <c r="F28" s="64">
        <v>19.268195874714856</v>
      </c>
      <c r="G28" s="11">
        <v>202966</v>
      </c>
      <c r="H28" s="64">
        <v>16.729736524330182</v>
      </c>
    </row>
    <row r="29" spans="1:8" x14ac:dyDescent="0.2">
      <c r="A29" s="168"/>
      <c r="B29" s="75" t="s">
        <v>84</v>
      </c>
      <c r="C29" s="11">
        <v>231864</v>
      </c>
      <c r="D29" s="64">
        <v>30.724014697873368</v>
      </c>
      <c r="E29" s="11">
        <v>135678</v>
      </c>
      <c r="F29" s="64">
        <v>29.589259777815577</v>
      </c>
      <c r="G29" s="11">
        <v>367542</v>
      </c>
      <c r="H29" s="64">
        <v>30.295127369240976</v>
      </c>
    </row>
    <row r="30" spans="1:8" x14ac:dyDescent="0.2">
      <c r="A30" s="168"/>
      <c r="B30" s="75" t="s">
        <v>85</v>
      </c>
      <c r="C30" s="11">
        <v>169279</v>
      </c>
      <c r="D30" s="64">
        <v>22.430952989861755</v>
      </c>
      <c r="E30" s="11">
        <v>60780</v>
      </c>
      <c r="F30" s="64">
        <v>13.255171872342096</v>
      </c>
      <c r="G30" s="11">
        <v>230059</v>
      </c>
      <c r="H30" s="64">
        <v>18.962912286052234</v>
      </c>
    </row>
    <row r="31" spans="1:8" x14ac:dyDescent="0.2">
      <c r="A31" s="168"/>
      <c r="B31" s="75" t="s">
        <v>86</v>
      </c>
      <c r="C31" s="11">
        <v>122997</v>
      </c>
      <c r="D31" s="64">
        <v>16.298181847092824</v>
      </c>
      <c r="E31" s="11">
        <v>72814</v>
      </c>
      <c r="F31" s="64">
        <v>15.879599945915061</v>
      </c>
      <c r="G31" s="11">
        <v>195811</v>
      </c>
      <c r="H31" s="64">
        <v>16.139976343651732</v>
      </c>
    </row>
    <row r="32" spans="1:8" x14ac:dyDescent="0.2">
      <c r="A32" s="168"/>
      <c r="B32" s="75" t="s">
        <v>87</v>
      </c>
      <c r="C32" s="11">
        <v>90545</v>
      </c>
      <c r="D32" s="64">
        <v>11.998007068018079</v>
      </c>
      <c r="E32" s="11">
        <v>63909</v>
      </c>
      <c r="F32" s="64">
        <v>13.937558064980438</v>
      </c>
      <c r="G32" s="11">
        <v>154454</v>
      </c>
      <c r="H32" s="64">
        <v>12.731071830399644</v>
      </c>
    </row>
    <row r="33" spans="1:8" x14ac:dyDescent="0.2">
      <c r="A33" s="168"/>
      <c r="B33" s="75" t="s">
        <v>88</v>
      </c>
      <c r="C33" s="11">
        <v>15331</v>
      </c>
      <c r="D33" s="64">
        <v>2.031492035560055</v>
      </c>
      <c r="E33" s="11">
        <v>18144</v>
      </c>
      <c r="F33" s="64">
        <v>3.9569239626813917</v>
      </c>
      <c r="G33" s="11">
        <v>33475</v>
      </c>
      <c r="H33" s="64">
        <v>2.7592204120490766</v>
      </c>
    </row>
    <row r="34" spans="1:8" x14ac:dyDescent="0.2">
      <c r="A34" s="168"/>
      <c r="B34" s="75" t="s">
        <v>89</v>
      </c>
      <c r="C34" s="11">
        <v>10037</v>
      </c>
      <c r="D34" s="64">
        <v>1.3299905786260695</v>
      </c>
      <c r="E34" s="11">
        <v>18861</v>
      </c>
      <c r="F34" s="64">
        <v>4.1132905015505807</v>
      </c>
      <c r="G34" s="11">
        <v>28898</v>
      </c>
      <c r="H34" s="64">
        <v>2.3819552342761527</v>
      </c>
    </row>
    <row r="35" spans="1:8" x14ac:dyDescent="0.2">
      <c r="A35" s="168"/>
      <c r="B35" s="75" t="s">
        <v>65</v>
      </c>
      <c r="C35" s="11">
        <v>754667</v>
      </c>
      <c r="D35" s="64">
        <v>100</v>
      </c>
      <c r="E35" s="11">
        <v>458538</v>
      </c>
      <c r="F35" s="64">
        <v>100</v>
      </c>
      <c r="G35" s="11">
        <v>1213205</v>
      </c>
      <c r="H35" s="64">
        <v>100</v>
      </c>
    </row>
    <row r="36" spans="1:8" x14ac:dyDescent="0.2">
      <c r="A36" s="167" t="s">
        <v>90</v>
      </c>
      <c r="B36" s="75" t="s">
        <v>91</v>
      </c>
      <c r="C36" s="11">
        <v>3224</v>
      </c>
      <c r="D36" s="64">
        <v>0.42720829186912901</v>
      </c>
      <c r="E36" s="11">
        <v>1258</v>
      </c>
      <c r="F36" s="64">
        <v>0.27435021743018029</v>
      </c>
      <c r="G36" s="11">
        <v>4482</v>
      </c>
      <c r="H36" s="64">
        <v>0.36943467921744472</v>
      </c>
    </row>
    <row r="37" spans="1:8" x14ac:dyDescent="0.2">
      <c r="A37" s="168"/>
      <c r="B37" s="75" t="s">
        <v>92</v>
      </c>
      <c r="C37" s="11">
        <v>2851</v>
      </c>
      <c r="D37" s="64">
        <v>0.37778251864729739</v>
      </c>
      <c r="E37" s="11">
        <v>19215</v>
      </c>
      <c r="F37" s="64">
        <v>4.1904923910341125</v>
      </c>
      <c r="G37" s="11">
        <v>22066</v>
      </c>
      <c r="H37" s="64">
        <v>1.8188187486863308</v>
      </c>
    </row>
    <row r="38" spans="1:8" x14ac:dyDescent="0.2">
      <c r="A38" s="168"/>
      <c r="B38" s="75" t="s">
        <v>93</v>
      </c>
      <c r="C38" s="11">
        <v>46609</v>
      </c>
      <c r="D38" s="64">
        <v>6.1761015123226537</v>
      </c>
      <c r="E38" s="11">
        <v>53806</v>
      </c>
      <c r="F38" s="64">
        <v>11.734251032629793</v>
      </c>
      <c r="G38" s="11">
        <v>100415</v>
      </c>
      <c r="H38" s="64">
        <v>8.2768369731413891</v>
      </c>
    </row>
    <row r="39" spans="1:8" x14ac:dyDescent="0.2">
      <c r="A39" s="168"/>
      <c r="B39" s="75" t="s">
        <v>94</v>
      </c>
      <c r="C39" s="11">
        <v>18818</v>
      </c>
      <c r="D39" s="64">
        <v>2.4935501353577139</v>
      </c>
      <c r="E39" s="11">
        <v>6157</v>
      </c>
      <c r="F39" s="64">
        <v>1.3427458574861844</v>
      </c>
      <c r="G39" s="11">
        <v>24975</v>
      </c>
      <c r="H39" s="64">
        <v>2.0585968570851589</v>
      </c>
    </row>
    <row r="40" spans="1:8" x14ac:dyDescent="0.2">
      <c r="A40" s="168"/>
      <c r="B40" s="75" t="s">
        <v>95</v>
      </c>
      <c r="C40" s="11">
        <v>17454</v>
      </c>
      <c r="D40" s="64">
        <v>2.3128081657207749</v>
      </c>
      <c r="E40" s="11">
        <v>17629</v>
      </c>
      <c r="F40" s="64">
        <v>3.8446104793932019</v>
      </c>
      <c r="G40" s="11">
        <v>35083</v>
      </c>
      <c r="H40" s="64">
        <v>2.891761903388133</v>
      </c>
    </row>
    <row r="41" spans="1:8" x14ac:dyDescent="0.2">
      <c r="A41" s="168"/>
      <c r="B41" s="75" t="s">
        <v>96</v>
      </c>
      <c r="C41" s="11">
        <v>60057</v>
      </c>
      <c r="D41" s="64">
        <v>7.9580795238164646</v>
      </c>
      <c r="E41" s="11">
        <v>94048</v>
      </c>
      <c r="F41" s="64">
        <v>20.510404808325593</v>
      </c>
      <c r="G41" s="11">
        <v>154105</v>
      </c>
      <c r="H41" s="64">
        <v>12.702305051495831</v>
      </c>
    </row>
    <row r="42" spans="1:8" x14ac:dyDescent="0.2">
      <c r="A42" s="168"/>
      <c r="B42" s="75" t="s">
        <v>97</v>
      </c>
      <c r="C42" s="11">
        <v>150249</v>
      </c>
      <c r="D42" s="64">
        <v>19.909310994120585</v>
      </c>
      <c r="E42" s="11">
        <v>8741</v>
      </c>
      <c r="F42" s="64">
        <v>1.9062760338292573</v>
      </c>
      <c r="G42" s="11">
        <v>158990</v>
      </c>
      <c r="H42" s="64">
        <v>13.104957529848624</v>
      </c>
    </row>
    <row r="43" spans="1:8" x14ac:dyDescent="0.2">
      <c r="A43" s="168"/>
      <c r="B43" s="75" t="s">
        <v>98</v>
      </c>
      <c r="C43" s="11">
        <v>126723</v>
      </c>
      <c r="D43" s="64">
        <v>16.791909544209567</v>
      </c>
      <c r="E43" s="11">
        <v>74912</v>
      </c>
      <c r="F43" s="64">
        <v>16.337141087543454</v>
      </c>
      <c r="G43" s="11">
        <v>201635</v>
      </c>
      <c r="H43" s="64">
        <v>16.620027118252892</v>
      </c>
    </row>
    <row r="44" spans="1:8" x14ac:dyDescent="0.2">
      <c r="A44" s="168"/>
      <c r="B44" s="75" t="s">
        <v>99</v>
      </c>
      <c r="C44" s="11">
        <v>40422</v>
      </c>
      <c r="D44" s="64">
        <v>5.356269718962138</v>
      </c>
      <c r="E44" s="11">
        <v>2747</v>
      </c>
      <c r="F44" s="64">
        <v>0.59907793901486894</v>
      </c>
      <c r="G44" s="11">
        <v>43169</v>
      </c>
      <c r="H44" s="64">
        <v>3.558260969910279</v>
      </c>
    </row>
    <row r="45" spans="1:8" x14ac:dyDescent="0.2">
      <c r="A45" s="168"/>
      <c r="B45" s="75" t="s">
        <v>100</v>
      </c>
      <c r="C45" s="11">
        <v>284073</v>
      </c>
      <c r="D45" s="64">
        <v>37.642165352400461</v>
      </c>
      <c r="E45" s="11">
        <v>179558</v>
      </c>
      <c r="F45" s="64">
        <v>39.158804722836493</v>
      </c>
      <c r="G45" s="11">
        <v>463631</v>
      </c>
      <c r="H45" s="64">
        <v>38.215388166056023</v>
      </c>
    </row>
    <row r="46" spans="1:8" x14ac:dyDescent="0.2">
      <c r="A46" s="168"/>
      <c r="B46" s="75" t="s">
        <v>101</v>
      </c>
      <c r="C46" s="11">
        <v>4187</v>
      </c>
      <c r="D46" s="64">
        <v>0.55481424257321443</v>
      </c>
      <c r="E46" s="11">
        <v>467</v>
      </c>
      <c r="F46" s="64">
        <v>0.10184543047686342</v>
      </c>
      <c r="G46" s="11">
        <v>4654</v>
      </c>
      <c r="H46" s="64">
        <v>0.38361200291789105</v>
      </c>
    </row>
    <row r="47" spans="1:8" x14ac:dyDescent="0.2">
      <c r="A47" s="168"/>
      <c r="B47" s="75" t="s">
        <v>65</v>
      </c>
      <c r="C47" s="11">
        <v>754667</v>
      </c>
      <c r="D47" s="64">
        <v>100</v>
      </c>
      <c r="E47" s="11">
        <v>458538</v>
      </c>
      <c r="F47" s="64">
        <v>100</v>
      </c>
      <c r="G47" s="11">
        <v>1213205</v>
      </c>
      <c r="H47" s="64">
        <v>100</v>
      </c>
    </row>
    <row r="48" spans="1:8" x14ac:dyDescent="0.2">
      <c r="A48" s="77" t="s">
        <v>177</v>
      </c>
      <c r="B48" s="26"/>
      <c r="C48" s="9"/>
      <c r="D48" s="10"/>
      <c r="E48" s="9"/>
      <c r="F48" s="10"/>
      <c r="G48" s="9"/>
      <c r="H48" s="10"/>
    </row>
  </sheetData>
  <mergeCells count="13">
    <mergeCell ref="A2:H2"/>
    <mergeCell ref="A4:B6"/>
    <mergeCell ref="C4:H4"/>
    <mergeCell ref="C5:D5"/>
    <mergeCell ref="E5:F5"/>
    <mergeCell ref="G5:H5"/>
    <mergeCell ref="A36:A47"/>
    <mergeCell ref="A7:A9"/>
    <mergeCell ref="A10:A14"/>
    <mergeCell ref="A15:A17"/>
    <mergeCell ref="A18:A22"/>
    <mergeCell ref="A23:A27"/>
    <mergeCell ref="A28:A35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47"/>
  <sheetViews>
    <sheetView workbookViewId="0">
      <selection activeCell="A2" sqref="A2:H2"/>
    </sheetView>
  </sheetViews>
  <sheetFormatPr baseColWidth="10" defaultRowHeight="12.75" x14ac:dyDescent="0.2"/>
  <cols>
    <col min="1" max="1" width="11.42578125" style="3"/>
    <col min="2" max="2" width="58.7109375" style="3" bestFit="1" customWidth="1"/>
    <col min="3" max="16384" width="11.42578125" style="3"/>
  </cols>
  <sheetData>
    <row r="2" spans="1:8" x14ac:dyDescent="0.2">
      <c r="A2" s="131" t="s">
        <v>149</v>
      </c>
      <c r="B2" s="132"/>
      <c r="C2" s="132"/>
      <c r="D2" s="132"/>
      <c r="E2" s="132"/>
      <c r="F2" s="132"/>
      <c r="G2" s="132"/>
      <c r="H2" s="132"/>
    </row>
    <row r="3" spans="1:8" x14ac:dyDescent="0.2">
      <c r="A3" s="21"/>
      <c r="B3" s="22"/>
      <c r="C3" s="22"/>
      <c r="D3" s="22"/>
      <c r="E3" s="22"/>
      <c r="F3" s="22"/>
      <c r="G3" s="22"/>
      <c r="H3" s="22"/>
    </row>
    <row r="4" spans="1:8" x14ac:dyDescent="0.2">
      <c r="A4" s="149" t="s">
        <v>61</v>
      </c>
      <c r="B4" s="150"/>
      <c r="C4" s="156" t="s">
        <v>145</v>
      </c>
      <c r="D4" s="157"/>
      <c r="E4" s="157"/>
      <c r="F4" s="157"/>
      <c r="G4" s="157"/>
      <c r="H4" s="157"/>
    </row>
    <row r="5" spans="1:8" x14ac:dyDescent="0.2">
      <c r="A5" s="150"/>
      <c r="B5" s="150"/>
      <c r="C5" s="156" t="s">
        <v>10</v>
      </c>
      <c r="D5" s="157"/>
      <c r="E5" s="156" t="s">
        <v>11</v>
      </c>
      <c r="F5" s="157"/>
      <c r="G5" s="156" t="s">
        <v>65</v>
      </c>
      <c r="H5" s="157"/>
    </row>
    <row r="6" spans="1:8" x14ac:dyDescent="0.2">
      <c r="A6" s="150"/>
      <c r="B6" s="150"/>
      <c r="C6" s="79" t="s">
        <v>63</v>
      </c>
      <c r="D6" s="80" t="s">
        <v>64</v>
      </c>
      <c r="E6" s="79" t="s">
        <v>63</v>
      </c>
      <c r="F6" s="80" t="s">
        <v>64</v>
      </c>
      <c r="G6" s="79" t="s">
        <v>63</v>
      </c>
      <c r="H6" s="80" t="s">
        <v>64</v>
      </c>
    </row>
    <row r="7" spans="1:8" x14ac:dyDescent="0.2">
      <c r="A7" s="169" t="s">
        <v>103</v>
      </c>
      <c r="B7" s="76" t="s">
        <v>104</v>
      </c>
      <c r="C7" s="11">
        <v>365215</v>
      </c>
      <c r="D7" s="64">
        <v>48.394192405392047</v>
      </c>
      <c r="E7" s="11">
        <v>48797</v>
      </c>
      <c r="F7" s="64">
        <v>10.641866104881165</v>
      </c>
      <c r="G7" s="11">
        <v>414012</v>
      </c>
      <c r="H7" s="64">
        <v>34.125477557379007</v>
      </c>
    </row>
    <row r="8" spans="1:8" x14ac:dyDescent="0.2">
      <c r="A8" s="170"/>
      <c r="B8" s="76" t="s">
        <v>105</v>
      </c>
      <c r="C8" s="11">
        <v>47295</v>
      </c>
      <c r="D8" s="64">
        <v>6.2670025322426977</v>
      </c>
      <c r="E8" s="11">
        <v>108775</v>
      </c>
      <c r="F8" s="64">
        <v>23.722134261500681</v>
      </c>
      <c r="G8" s="11">
        <v>156070</v>
      </c>
      <c r="H8" s="64">
        <v>12.864272732143373</v>
      </c>
    </row>
    <row r="9" spans="1:8" x14ac:dyDescent="0.2">
      <c r="A9" s="170"/>
      <c r="B9" s="76" t="s">
        <v>106</v>
      </c>
      <c r="C9" s="11">
        <v>51967</v>
      </c>
      <c r="D9" s="64">
        <v>6.8860835308818329</v>
      </c>
      <c r="E9" s="11">
        <v>16105</v>
      </c>
      <c r="F9" s="64">
        <v>3.5122498026335878</v>
      </c>
      <c r="G9" s="11">
        <v>68072</v>
      </c>
      <c r="H9" s="64">
        <v>5.6109231333533902</v>
      </c>
    </row>
    <row r="10" spans="1:8" x14ac:dyDescent="0.2">
      <c r="A10" s="170"/>
      <c r="B10" s="76" t="s">
        <v>107</v>
      </c>
      <c r="C10" s="11">
        <v>52307</v>
      </c>
      <c r="D10" s="64">
        <v>6.931136514515674</v>
      </c>
      <c r="E10" s="11">
        <v>1454</v>
      </c>
      <c r="F10" s="64">
        <v>0.3170947664097632</v>
      </c>
      <c r="G10" s="11">
        <v>53761</v>
      </c>
      <c r="H10" s="64">
        <v>4.4313203456959043</v>
      </c>
    </row>
    <row r="11" spans="1:8" x14ac:dyDescent="0.2">
      <c r="A11" s="170"/>
      <c r="B11" s="76" t="s">
        <v>108</v>
      </c>
      <c r="C11" s="11">
        <v>34858</v>
      </c>
      <c r="D11" s="64">
        <v>4.6189908926718672</v>
      </c>
      <c r="E11" s="11">
        <v>0</v>
      </c>
      <c r="F11" s="64">
        <v>0</v>
      </c>
      <c r="G11" s="11">
        <v>34858</v>
      </c>
      <c r="H11" s="64">
        <v>2.8732159857567354</v>
      </c>
    </row>
    <row r="12" spans="1:8" x14ac:dyDescent="0.2">
      <c r="A12" s="170"/>
      <c r="B12" s="76" t="s">
        <v>109</v>
      </c>
      <c r="C12" s="11">
        <v>81361</v>
      </c>
      <c r="D12" s="64">
        <v>10.781046474802794</v>
      </c>
      <c r="E12" s="11">
        <v>96565</v>
      </c>
      <c r="F12" s="64">
        <v>21.05932332761952</v>
      </c>
      <c r="G12" s="11">
        <v>177926</v>
      </c>
      <c r="H12" s="64">
        <v>14.665781957707065</v>
      </c>
    </row>
    <row r="13" spans="1:8" x14ac:dyDescent="0.2">
      <c r="A13" s="170"/>
      <c r="B13" s="76" t="s">
        <v>110</v>
      </c>
      <c r="C13" s="11">
        <v>37218</v>
      </c>
      <c r="D13" s="64">
        <v>4.931711602600882</v>
      </c>
      <c r="E13" s="11">
        <v>5793</v>
      </c>
      <c r="F13" s="64">
        <v>1.2633631236669589</v>
      </c>
      <c r="G13" s="11">
        <v>43011</v>
      </c>
      <c r="H13" s="64">
        <v>3.5452376144180087</v>
      </c>
    </row>
    <row r="14" spans="1:8" x14ac:dyDescent="0.2">
      <c r="A14" s="170"/>
      <c r="B14" s="76" t="s">
        <v>111</v>
      </c>
      <c r="C14" s="11">
        <v>11311</v>
      </c>
      <c r="D14" s="64">
        <v>1.4988067584775802</v>
      </c>
      <c r="E14" s="11">
        <v>7512</v>
      </c>
      <c r="F14" s="64">
        <v>1.6382502649725867</v>
      </c>
      <c r="G14" s="11">
        <v>18823</v>
      </c>
      <c r="H14" s="64">
        <v>1.5515102558924501</v>
      </c>
    </row>
    <row r="15" spans="1:8" x14ac:dyDescent="0.2">
      <c r="A15" s="170"/>
      <c r="B15" s="76" t="s">
        <v>112</v>
      </c>
      <c r="C15" s="11">
        <v>2468</v>
      </c>
      <c r="D15" s="64">
        <v>0.32703165767152931</v>
      </c>
      <c r="E15" s="11">
        <v>9958</v>
      </c>
      <c r="F15" s="64">
        <v>2.1716847894830962</v>
      </c>
      <c r="G15" s="11">
        <v>12426</v>
      </c>
      <c r="H15" s="64">
        <v>1.024229211056664</v>
      </c>
    </row>
    <row r="16" spans="1:8" x14ac:dyDescent="0.2">
      <c r="A16" s="170"/>
      <c r="B16" s="76" t="s">
        <v>113</v>
      </c>
      <c r="C16" s="11">
        <v>1869</v>
      </c>
      <c r="D16" s="64">
        <v>0.24765890121073267</v>
      </c>
      <c r="E16" s="11">
        <v>1134</v>
      </c>
      <c r="F16" s="64">
        <v>0.24730774766758698</v>
      </c>
      <c r="G16" s="11">
        <v>3003</v>
      </c>
      <c r="H16" s="64">
        <v>0.24752618065372298</v>
      </c>
    </row>
    <row r="17" spans="1:8" x14ac:dyDescent="0.2">
      <c r="A17" s="170"/>
      <c r="B17" s="76" t="s">
        <v>114</v>
      </c>
      <c r="C17" s="11">
        <v>61830</v>
      </c>
      <c r="D17" s="64">
        <v>8.1930175825894072</v>
      </c>
      <c r="E17" s="11">
        <v>161578</v>
      </c>
      <c r="F17" s="64">
        <v>35.237646607260466</v>
      </c>
      <c r="G17" s="11">
        <v>223408</v>
      </c>
      <c r="H17" s="64">
        <v>18.414694960868115</v>
      </c>
    </row>
    <row r="18" spans="1:8" x14ac:dyDescent="0.2">
      <c r="A18" s="170"/>
      <c r="B18" s="76" t="s">
        <v>115</v>
      </c>
      <c r="C18" s="11">
        <v>624</v>
      </c>
      <c r="D18" s="64">
        <v>8.2685475845637874E-2</v>
      </c>
      <c r="E18" s="11">
        <v>867</v>
      </c>
      <c r="F18" s="64">
        <v>0.18907920390458369</v>
      </c>
      <c r="G18" s="11">
        <v>1491</v>
      </c>
      <c r="H18" s="64">
        <v>0.1228976141707296</v>
      </c>
    </row>
    <row r="19" spans="1:8" x14ac:dyDescent="0.2">
      <c r="A19" s="170"/>
      <c r="B19" s="76" t="s">
        <v>116</v>
      </c>
      <c r="C19" s="11">
        <v>6344</v>
      </c>
      <c r="D19" s="64">
        <v>0.8406356710973184</v>
      </c>
      <c r="E19" s="11">
        <v>0</v>
      </c>
      <c r="F19" s="64">
        <v>0</v>
      </c>
      <c r="G19" s="11">
        <v>6344</v>
      </c>
      <c r="H19" s="64">
        <v>0.52291245090483474</v>
      </c>
    </row>
    <row r="20" spans="1:8" x14ac:dyDescent="0.2">
      <c r="A20" s="170"/>
      <c r="B20" s="76" t="s">
        <v>65</v>
      </c>
      <c r="C20" s="11">
        <v>754667</v>
      </c>
      <c r="D20" s="64">
        <v>100</v>
      </c>
      <c r="E20" s="11">
        <v>458538</v>
      </c>
      <c r="F20" s="64">
        <v>100</v>
      </c>
      <c r="G20" s="11">
        <v>1213205</v>
      </c>
      <c r="H20" s="64">
        <v>100</v>
      </c>
    </row>
    <row r="21" spans="1:8" x14ac:dyDescent="0.2">
      <c r="A21" s="169" t="s">
        <v>117</v>
      </c>
      <c r="B21" s="76" t="s">
        <v>118</v>
      </c>
      <c r="C21" s="11">
        <v>28350</v>
      </c>
      <c r="D21" s="64">
        <v>3.75662378240999</v>
      </c>
      <c r="E21" s="11">
        <v>32723</v>
      </c>
      <c r="F21" s="64">
        <v>7.1363769196882263</v>
      </c>
      <c r="G21" s="11">
        <v>61073</v>
      </c>
      <c r="H21" s="64">
        <v>5.0340214555660419</v>
      </c>
    </row>
    <row r="22" spans="1:8" x14ac:dyDescent="0.2">
      <c r="A22" s="170"/>
      <c r="B22" s="76" t="s">
        <v>119</v>
      </c>
      <c r="C22" s="11">
        <v>192394</v>
      </c>
      <c r="D22" s="64">
        <v>25.493893333085985</v>
      </c>
      <c r="E22" s="11">
        <v>94280</v>
      </c>
      <c r="F22" s="64">
        <v>20.56100039691367</v>
      </c>
      <c r="G22" s="11">
        <v>286674</v>
      </c>
      <c r="H22" s="64">
        <v>23.629477293614848</v>
      </c>
    </row>
    <row r="23" spans="1:8" x14ac:dyDescent="0.2">
      <c r="A23" s="170"/>
      <c r="B23" s="76" t="s">
        <v>120</v>
      </c>
      <c r="C23" s="11">
        <v>194388</v>
      </c>
      <c r="D23" s="64">
        <v>25.758115831220923</v>
      </c>
      <c r="E23" s="11">
        <v>27772</v>
      </c>
      <c r="F23" s="64">
        <v>6.0566408890866184</v>
      </c>
      <c r="G23" s="11">
        <v>222160</v>
      </c>
      <c r="H23" s="64">
        <v>18.311826937739294</v>
      </c>
    </row>
    <row r="24" spans="1:8" x14ac:dyDescent="0.2">
      <c r="A24" s="170"/>
      <c r="B24" s="76" t="s">
        <v>121</v>
      </c>
      <c r="C24" s="11">
        <v>3323</v>
      </c>
      <c r="D24" s="64">
        <v>0.44032666063310044</v>
      </c>
      <c r="E24" s="11">
        <v>56063</v>
      </c>
      <c r="F24" s="64">
        <v>12.226467599195704</v>
      </c>
      <c r="G24" s="11">
        <v>59386</v>
      </c>
      <c r="H24" s="64">
        <v>4.8949682864808501</v>
      </c>
    </row>
    <row r="25" spans="1:8" x14ac:dyDescent="0.2">
      <c r="A25" s="170"/>
      <c r="B25" s="76" t="s">
        <v>122</v>
      </c>
      <c r="C25" s="11">
        <v>89936</v>
      </c>
      <c r="D25" s="64">
        <v>11.917309223803347</v>
      </c>
      <c r="E25" s="11">
        <v>171323</v>
      </c>
      <c r="F25" s="64">
        <v>37.362879412393305</v>
      </c>
      <c r="G25" s="11">
        <v>261259</v>
      </c>
      <c r="H25" s="64">
        <v>21.534612864272731</v>
      </c>
    </row>
    <row r="26" spans="1:8" x14ac:dyDescent="0.2">
      <c r="A26" s="170"/>
      <c r="B26" s="76" t="s">
        <v>123</v>
      </c>
      <c r="C26" s="11">
        <v>9557</v>
      </c>
      <c r="D26" s="64">
        <v>1.2663863664371173</v>
      </c>
      <c r="E26" s="11">
        <v>9187</v>
      </c>
      <c r="F26" s="64">
        <v>2.0035416912011654</v>
      </c>
      <c r="G26" s="11">
        <v>18744</v>
      </c>
      <c r="H26" s="64">
        <v>1.5449985781463149</v>
      </c>
    </row>
    <row r="27" spans="1:8" x14ac:dyDescent="0.2">
      <c r="A27" s="170"/>
      <c r="B27" s="76" t="s">
        <v>124</v>
      </c>
      <c r="C27" s="11">
        <v>114382</v>
      </c>
      <c r="D27" s="64">
        <v>15.156618747076525</v>
      </c>
      <c r="E27" s="11">
        <v>5302</v>
      </c>
      <c r="F27" s="64">
        <v>1.1562836667844323</v>
      </c>
      <c r="G27" s="11">
        <v>119684</v>
      </c>
      <c r="H27" s="64">
        <v>9.8651093590942995</v>
      </c>
    </row>
    <row r="28" spans="1:8" x14ac:dyDescent="0.2">
      <c r="A28" s="170"/>
      <c r="B28" s="76" t="s">
        <v>125</v>
      </c>
      <c r="C28" s="11">
        <v>2519</v>
      </c>
      <c r="D28" s="64">
        <v>0.33378960521660545</v>
      </c>
      <c r="E28" s="11">
        <v>0</v>
      </c>
      <c r="F28" s="64">
        <v>0</v>
      </c>
      <c r="G28" s="11">
        <v>2519</v>
      </c>
      <c r="H28" s="64">
        <v>0.20763185117107166</v>
      </c>
    </row>
    <row r="29" spans="1:8" x14ac:dyDescent="0.2">
      <c r="A29" s="170"/>
      <c r="B29" s="76" t="s">
        <v>126</v>
      </c>
      <c r="C29" s="11">
        <v>119818</v>
      </c>
      <c r="D29" s="64">
        <v>15.876936450116409</v>
      </c>
      <c r="E29" s="11">
        <v>61888</v>
      </c>
      <c r="F29" s="64">
        <v>13.496809424736881</v>
      </c>
      <c r="G29" s="11">
        <v>181706</v>
      </c>
      <c r="H29" s="64">
        <v>14.977353373914548</v>
      </c>
    </row>
    <row r="30" spans="1:8" x14ac:dyDescent="0.2">
      <c r="A30" s="170"/>
      <c r="B30" s="76" t="s">
        <v>65</v>
      </c>
      <c r="C30" s="11">
        <v>754667</v>
      </c>
      <c r="D30" s="64">
        <v>100</v>
      </c>
      <c r="E30" s="11">
        <v>458538</v>
      </c>
      <c r="F30" s="64">
        <v>100</v>
      </c>
      <c r="G30" s="11">
        <v>1213205</v>
      </c>
      <c r="H30" s="64">
        <v>100</v>
      </c>
    </row>
    <row r="31" spans="1:8" x14ac:dyDescent="0.2">
      <c r="A31" s="169" t="s">
        <v>127</v>
      </c>
      <c r="B31" s="76" t="s">
        <v>128</v>
      </c>
      <c r="C31" s="11">
        <v>587859</v>
      </c>
      <c r="D31" s="64">
        <v>77.896476194135957</v>
      </c>
      <c r="E31" s="11">
        <v>348496</v>
      </c>
      <c r="F31" s="64">
        <v>76.001552761167019</v>
      </c>
      <c r="G31" s="11">
        <v>936355</v>
      </c>
      <c r="H31" s="64">
        <v>77.180278683322271</v>
      </c>
    </row>
    <row r="32" spans="1:8" x14ac:dyDescent="0.2">
      <c r="A32" s="170"/>
      <c r="B32" s="76" t="s">
        <v>129</v>
      </c>
      <c r="C32" s="11">
        <v>166808</v>
      </c>
      <c r="D32" s="64">
        <v>22.103523805864043</v>
      </c>
      <c r="E32" s="11">
        <v>110042</v>
      </c>
      <c r="F32" s="64">
        <v>23.998447238832988</v>
      </c>
      <c r="G32" s="11">
        <v>276850</v>
      </c>
      <c r="H32" s="64">
        <v>22.819721316677725</v>
      </c>
    </row>
    <row r="33" spans="1:8" x14ac:dyDescent="0.2">
      <c r="A33" s="170"/>
      <c r="B33" s="76" t="s">
        <v>65</v>
      </c>
      <c r="C33" s="11">
        <v>754667</v>
      </c>
      <c r="D33" s="64">
        <v>100</v>
      </c>
      <c r="E33" s="11">
        <v>458538</v>
      </c>
      <c r="F33" s="64">
        <v>100</v>
      </c>
      <c r="G33" s="11">
        <v>1213205</v>
      </c>
      <c r="H33" s="64">
        <v>100</v>
      </c>
    </row>
    <row r="34" spans="1:8" x14ac:dyDescent="0.2">
      <c r="A34" s="169" t="s">
        <v>130</v>
      </c>
      <c r="B34" s="76" t="s">
        <v>131</v>
      </c>
      <c r="C34" s="11">
        <v>87506</v>
      </c>
      <c r="D34" s="64">
        <v>20.911687039227633</v>
      </c>
      <c r="E34" s="11">
        <v>52199</v>
      </c>
      <c r="F34" s="64">
        <v>24.757870972025916</v>
      </c>
      <c r="G34" s="11">
        <v>139705</v>
      </c>
      <c r="H34" s="64">
        <v>22.200310507188224</v>
      </c>
    </row>
    <row r="35" spans="1:8" x14ac:dyDescent="0.2">
      <c r="A35" s="170"/>
      <c r="B35" s="76" t="s">
        <v>132</v>
      </c>
      <c r="C35" s="11">
        <v>16915</v>
      </c>
      <c r="D35" s="64">
        <v>4.0422506601665651</v>
      </c>
      <c r="E35" s="11">
        <v>19520</v>
      </c>
      <c r="F35" s="64">
        <v>9.2582930970697888</v>
      </c>
      <c r="G35" s="11">
        <v>36435</v>
      </c>
      <c r="H35" s="64">
        <v>5.7898308101313694</v>
      </c>
    </row>
    <row r="36" spans="1:8" x14ac:dyDescent="0.2">
      <c r="A36" s="170"/>
      <c r="B36" s="76" t="s">
        <v>133</v>
      </c>
      <c r="C36" s="11">
        <v>314034</v>
      </c>
      <c r="D36" s="64">
        <v>75.046062300605797</v>
      </c>
      <c r="E36" s="11">
        <v>139119</v>
      </c>
      <c r="F36" s="64">
        <v>65.983835930904291</v>
      </c>
      <c r="G36" s="11">
        <v>453153</v>
      </c>
      <c r="H36" s="64">
        <v>72.009858682680402</v>
      </c>
    </row>
    <row r="37" spans="1:8" x14ac:dyDescent="0.2">
      <c r="A37" s="170"/>
      <c r="B37" s="76" t="s">
        <v>65</v>
      </c>
      <c r="C37" s="11">
        <v>418455</v>
      </c>
      <c r="D37" s="64">
        <v>100</v>
      </c>
      <c r="E37" s="11">
        <v>210838</v>
      </c>
      <c r="F37" s="64">
        <v>100</v>
      </c>
      <c r="G37" s="11">
        <v>629293</v>
      </c>
      <c r="H37" s="64">
        <v>100</v>
      </c>
    </row>
    <row r="38" spans="1:8" x14ac:dyDescent="0.2">
      <c r="A38" s="169" t="s">
        <v>134</v>
      </c>
      <c r="B38" s="76" t="s">
        <v>135</v>
      </c>
      <c r="C38" s="11">
        <v>43361</v>
      </c>
      <c r="D38" s="64">
        <v>5.745713009844077</v>
      </c>
      <c r="E38" s="11">
        <v>107629</v>
      </c>
      <c r="F38" s="64">
        <v>23.472209500630264</v>
      </c>
      <c r="G38" s="11">
        <v>150990</v>
      </c>
      <c r="H38" s="64">
        <v>12.445547125176702</v>
      </c>
    </row>
    <row r="39" spans="1:8" x14ac:dyDescent="0.2">
      <c r="A39" s="170"/>
      <c r="B39" s="76" t="s">
        <v>136</v>
      </c>
      <c r="C39" s="11">
        <v>105800</v>
      </c>
      <c r="D39" s="64">
        <v>14.019428436648218</v>
      </c>
      <c r="E39" s="11">
        <v>112579</v>
      </c>
      <c r="F39" s="64">
        <v>24.551727446798303</v>
      </c>
      <c r="G39" s="11">
        <v>218379</v>
      </c>
      <c r="H39" s="64">
        <v>18.000173095231226</v>
      </c>
    </row>
    <row r="40" spans="1:8" x14ac:dyDescent="0.2">
      <c r="A40" s="170"/>
      <c r="B40" s="76" t="s">
        <v>137</v>
      </c>
      <c r="C40" s="11">
        <v>323051</v>
      </c>
      <c r="D40" s="64">
        <v>42.80709239969417</v>
      </c>
      <c r="E40" s="11">
        <v>173453</v>
      </c>
      <c r="F40" s="64">
        <v>37.827399255895912</v>
      </c>
      <c r="G40" s="11">
        <v>496504</v>
      </c>
      <c r="H40" s="64">
        <v>40.924987945153539</v>
      </c>
    </row>
    <row r="41" spans="1:8" x14ac:dyDescent="0.2">
      <c r="A41" s="170"/>
      <c r="B41" s="76" t="s">
        <v>138</v>
      </c>
      <c r="C41" s="11">
        <v>282455</v>
      </c>
      <c r="D41" s="64">
        <v>37.427766153813536</v>
      </c>
      <c r="E41" s="11">
        <v>64877</v>
      </c>
      <c r="F41" s="64">
        <v>14.148663796675521</v>
      </c>
      <c r="G41" s="11">
        <v>347332</v>
      </c>
      <c r="H41" s="64">
        <v>28.629291834438533</v>
      </c>
    </row>
    <row r="42" spans="1:8" x14ac:dyDescent="0.2">
      <c r="A42" s="170"/>
      <c r="B42" s="76" t="s">
        <v>139</v>
      </c>
      <c r="C42" s="11">
        <v>0</v>
      </c>
      <c r="D42" s="64">
        <v>0</v>
      </c>
      <c r="E42" s="11">
        <v>0</v>
      </c>
      <c r="F42" s="64">
        <v>0</v>
      </c>
      <c r="G42" s="11">
        <v>0</v>
      </c>
      <c r="H42" s="64">
        <v>0</v>
      </c>
    </row>
    <row r="43" spans="1:8" x14ac:dyDescent="0.2">
      <c r="A43" s="170"/>
      <c r="B43" s="76" t="s">
        <v>65</v>
      </c>
      <c r="C43" s="11">
        <v>754667</v>
      </c>
      <c r="D43" s="64">
        <v>100</v>
      </c>
      <c r="E43" s="11">
        <v>458538</v>
      </c>
      <c r="F43" s="64">
        <v>100</v>
      </c>
      <c r="G43" s="11">
        <v>1213205</v>
      </c>
      <c r="H43" s="64">
        <v>100</v>
      </c>
    </row>
    <row r="44" spans="1:8" x14ac:dyDescent="0.2">
      <c r="A44" s="169" t="s">
        <v>140</v>
      </c>
      <c r="B44" s="76" t="s">
        <v>141</v>
      </c>
      <c r="C44" s="11">
        <v>139874</v>
      </c>
      <c r="D44" s="64">
        <v>18.534532449411461</v>
      </c>
      <c r="E44" s="11">
        <v>68142</v>
      </c>
      <c r="F44" s="64">
        <v>14.860709472279288</v>
      </c>
      <c r="G44" s="11">
        <v>208016</v>
      </c>
      <c r="H44" s="64">
        <v>17.145989342279336</v>
      </c>
    </row>
    <row r="45" spans="1:8" x14ac:dyDescent="0.2">
      <c r="A45" s="170"/>
      <c r="B45" s="76" t="s">
        <v>142</v>
      </c>
      <c r="C45" s="11">
        <v>614793</v>
      </c>
      <c r="D45" s="64">
        <v>81.465467550588542</v>
      </c>
      <c r="E45" s="11">
        <v>390396</v>
      </c>
      <c r="F45" s="64">
        <v>85.139290527720718</v>
      </c>
      <c r="G45" s="11">
        <v>1005189</v>
      </c>
      <c r="H45" s="64">
        <v>82.854010657720664</v>
      </c>
    </row>
    <row r="46" spans="1:8" x14ac:dyDescent="0.2">
      <c r="A46" s="170"/>
      <c r="B46" s="76" t="s">
        <v>65</v>
      </c>
      <c r="C46" s="11">
        <v>754667</v>
      </c>
      <c r="D46" s="64">
        <v>100</v>
      </c>
      <c r="E46" s="11">
        <v>458538</v>
      </c>
      <c r="F46" s="64">
        <v>100</v>
      </c>
      <c r="G46" s="11">
        <v>1213205</v>
      </c>
      <c r="H46" s="64">
        <v>100</v>
      </c>
    </row>
    <row r="47" spans="1:8" x14ac:dyDescent="0.2">
      <c r="A47" s="77" t="s">
        <v>177</v>
      </c>
      <c r="B47" s="23"/>
      <c r="C47" s="9"/>
      <c r="D47" s="10"/>
      <c r="E47" s="9"/>
      <c r="F47" s="10"/>
      <c r="G47" s="9"/>
      <c r="H47" s="10"/>
    </row>
  </sheetData>
  <mergeCells count="12">
    <mergeCell ref="A44:A46"/>
    <mergeCell ref="A2:H2"/>
    <mergeCell ref="A4:B6"/>
    <mergeCell ref="C4:H4"/>
    <mergeCell ref="C5:D5"/>
    <mergeCell ref="E5:F5"/>
    <mergeCell ref="G5:H5"/>
    <mergeCell ref="A7:A20"/>
    <mergeCell ref="A21:A30"/>
    <mergeCell ref="A31:A33"/>
    <mergeCell ref="A34:A37"/>
    <mergeCell ref="A38:A4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workbookViewId="0">
      <selection activeCell="H11" sqref="H11"/>
    </sheetView>
  </sheetViews>
  <sheetFormatPr baseColWidth="10" defaultRowHeight="20.100000000000001" customHeight="1" x14ac:dyDescent="0.2"/>
  <cols>
    <col min="1" max="1" width="38.42578125" style="3" customWidth="1"/>
    <col min="2" max="2" width="13.42578125" style="3" bestFit="1" customWidth="1"/>
    <col min="3" max="4" width="12.42578125" style="3" bestFit="1" customWidth="1"/>
    <col min="5" max="16384" width="11.42578125" style="3"/>
  </cols>
  <sheetData>
    <row r="1" spans="1:4" ht="12.75" x14ac:dyDescent="0.2"/>
    <row r="2" spans="1:4" ht="57.75" customHeight="1" x14ac:dyDescent="0.2">
      <c r="A2" s="92" t="s">
        <v>44</v>
      </c>
      <c r="B2" s="92"/>
      <c r="C2" s="92"/>
      <c r="D2" s="92"/>
    </row>
    <row r="3" spans="1:4" ht="12.75" x14ac:dyDescent="0.2">
      <c r="A3" s="59" t="s">
        <v>29</v>
      </c>
      <c r="B3" s="60" t="s">
        <v>13</v>
      </c>
      <c r="C3" s="59" t="s">
        <v>10</v>
      </c>
      <c r="D3" s="59" t="s">
        <v>11</v>
      </c>
    </row>
    <row r="4" spans="1:4" ht="12.75" x14ac:dyDescent="0.2">
      <c r="A4" s="63" t="s">
        <v>6</v>
      </c>
      <c r="B4" s="64">
        <v>54.325288709459628</v>
      </c>
      <c r="C4" s="64">
        <v>72.246161328887567</v>
      </c>
      <c r="D4" s="64">
        <v>37.825529122729847</v>
      </c>
    </row>
    <row r="5" spans="1:4" ht="12.75" x14ac:dyDescent="0.2">
      <c r="A5" s="63" t="s">
        <v>7</v>
      </c>
      <c r="B5" s="64">
        <v>96.483501702644119</v>
      </c>
      <c r="C5" s="64">
        <v>96.770650962483046</v>
      </c>
      <c r="D5" s="64">
        <v>95.978542921090877</v>
      </c>
    </row>
    <row r="6" spans="1:4" ht="12.75" x14ac:dyDescent="0.2">
      <c r="A6" s="63" t="s">
        <v>8</v>
      </c>
      <c r="B6" s="64">
        <v>52.414940856957813</v>
      </c>
      <c r="C6" s="64">
        <v>69.913080613370198</v>
      </c>
      <c r="D6" s="64">
        <v>36.304391704189001</v>
      </c>
    </row>
    <row r="7" spans="1:4" ht="12.75" x14ac:dyDescent="0.2">
      <c r="A7" s="63" t="s">
        <v>9</v>
      </c>
      <c r="B7" s="64">
        <v>21.028772830909741</v>
      </c>
      <c r="C7" s="64">
        <v>20.519349584034721</v>
      </c>
      <c r="D7" s="64">
        <v>21.924605688640934</v>
      </c>
    </row>
    <row r="8" spans="1:4" ht="12.75" x14ac:dyDescent="0.2">
      <c r="A8" s="63" t="s">
        <v>48</v>
      </c>
      <c r="B8" s="64">
        <v>3.5164982973558834</v>
      </c>
      <c r="C8" s="64">
        <v>3.2293490375169496</v>
      </c>
      <c r="D8" s="64">
        <v>4.0214570789091297</v>
      </c>
    </row>
    <row r="9" spans="1:4" ht="12.75" x14ac:dyDescent="0.2">
      <c r="A9" s="77" t="s">
        <v>178</v>
      </c>
      <c r="B9" s="7"/>
      <c r="C9" s="7"/>
    </row>
  </sheetData>
  <mergeCells count="1">
    <mergeCell ref="A2:D2"/>
  </mergeCells>
  <pageMargins left="0.47244094488188981" right="0.70866141732283472" top="1.1811023622047245" bottom="0.74803149606299213" header="0.31496062992125984" footer="0.31496062992125984"/>
  <pageSetup orientation="portrait" r:id="rId1"/>
  <headerFooter>
    <oddFooter>&amp;RPágina 1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53"/>
  <sheetViews>
    <sheetView workbookViewId="0">
      <selection activeCell="A2" sqref="A2:H2"/>
    </sheetView>
  </sheetViews>
  <sheetFormatPr baseColWidth="10" defaultRowHeight="12.75" x14ac:dyDescent="0.2"/>
  <cols>
    <col min="1" max="1" width="11.42578125" style="3"/>
    <col min="2" max="2" width="42.7109375" style="3" bestFit="1" customWidth="1"/>
    <col min="3" max="16384" width="11.42578125" style="3"/>
  </cols>
  <sheetData>
    <row r="2" spans="1:8" x14ac:dyDescent="0.2">
      <c r="A2" s="140" t="s">
        <v>150</v>
      </c>
      <c r="B2" s="173"/>
      <c r="C2" s="173"/>
      <c r="D2" s="173"/>
      <c r="E2" s="173"/>
      <c r="F2" s="173"/>
      <c r="G2" s="173"/>
      <c r="H2" s="173"/>
    </row>
    <row r="3" spans="1:8" x14ac:dyDescent="0.2">
      <c r="A3" s="18"/>
      <c r="B3" s="19"/>
      <c r="C3" s="19"/>
      <c r="D3" s="19"/>
      <c r="E3" s="19"/>
      <c r="F3" s="19"/>
      <c r="G3" s="19"/>
      <c r="H3" s="19"/>
    </row>
    <row r="4" spans="1:8" x14ac:dyDescent="0.2">
      <c r="A4" s="149" t="s">
        <v>61</v>
      </c>
      <c r="B4" s="150"/>
      <c r="C4" s="156" t="s">
        <v>62</v>
      </c>
      <c r="D4" s="157"/>
      <c r="E4" s="157"/>
      <c r="F4" s="157"/>
      <c r="G4" s="157"/>
      <c r="H4" s="157"/>
    </row>
    <row r="5" spans="1:8" x14ac:dyDescent="0.2">
      <c r="A5" s="150"/>
      <c r="B5" s="150"/>
      <c r="C5" s="156" t="s">
        <v>19</v>
      </c>
      <c r="D5" s="157"/>
      <c r="E5" s="156" t="s">
        <v>20</v>
      </c>
      <c r="F5" s="157"/>
      <c r="G5" s="156" t="s">
        <v>65</v>
      </c>
      <c r="H5" s="157"/>
    </row>
    <row r="6" spans="1:8" x14ac:dyDescent="0.2">
      <c r="A6" s="150"/>
      <c r="B6" s="150"/>
      <c r="C6" s="79" t="s">
        <v>63</v>
      </c>
      <c r="D6" s="80" t="s">
        <v>64</v>
      </c>
      <c r="E6" s="79" t="s">
        <v>63</v>
      </c>
      <c r="F6" s="80" t="s">
        <v>64</v>
      </c>
      <c r="G6" s="79" t="s">
        <v>63</v>
      </c>
      <c r="H6" s="80" t="s">
        <v>64</v>
      </c>
    </row>
    <row r="7" spans="1:8" x14ac:dyDescent="0.2">
      <c r="A7" s="171" t="s">
        <v>34</v>
      </c>
      <c r="B7" s="78" t="s">
        <v>10</v>
      </c>
      <c r="C7" s="11">
        <v>77216</v>
      </c>
      <c r="D7" s="64">
        <v>53.869498182629989</v>
      </c>
      <c r="E7" s="11">
        <v>41554</v>
      </c>
      <c r="F7" s="64">
        <v>69.795253371852795</v>
      </c>
      <c r="G7" s="11">
        <v>118770</v>
      </c>
      <c r="H7" s="64">
        <v>58.543149510045545</v>
      </c>
    </row>
    <row r="8" spans="1:8" x14ac:dyDescent="0.2">
      <c r="A8" s="172"/>
      <c r="B8" s="78" t="s">
        <v>11</v>
      </c>
      <c r="C8" s="11">
        <v>66123</v>
      </c>
      <c r="D8" s="64">
        <v>46.130501817370011</v>
      </c>
      <c r="E8" s="11">
        <v>17983</v>
      </c>
      <c r="F8" s="64">
        <v>30.204746628147202</v>
      </c>
      <c r="G8" s="11">
        <v>84106</v>
      </c>
      <c r="H8" s="64">
        <v>41.456850489954455</v>
      </c>
    </row>
    <row r="9" spans="1:8" x14ac:dyDescent="0.2">
      <c r="A9" s="172"/>
      <c r="B9" s="78" t="s">
        <v>65</v>
      </c>
      <c r="C9" s="11">
        <v>143339</v>
      </c>
      <c r="D9" s="64">
        <v>100</v>
      </c>
      <c r="E9" s="11">
        <v>59537</v>
      </c>
      <c r="F9" s="64">
        <v>100</v>
      </c>
      <c r="G9" s="11">
        <v>202876</v>
      </c>
      <c r="H9" s="64">
        <v>100</v>
      </c>
    </row>
    <row r="10" spans="1:8" x14ac:dyDescent="0.2">
      <c r="A10" s="171" t="s">
        <v>66</v>
      </c>
      <c r="B10" s="78" t="s">
        <v>67</v>
      </c>
      <c r="C10" s="11">
        <v>11201</v>
      </c>
      <c r="D10" s="64">
        <v>7.814342223679529</v>
      </c>
      <c r="E10" s="11">
        <v>1208</v>
      </c>
      <c r="F10" s="64">
        <v>2.0289903757327377</v>
      </c>
      <c r="G10" s="11">
        <v>12409</v>
      </c>
      <c r="H10" s="64">
        <v>6.1165440959009443</v>
      </c>
    </row>
    <row r="11" spans="1:8" x14ac:dyDescent="0.2">
      <c r="A11" s="172"/>
      <c r="B11" s="78" t="s">
        <v>68</v>
      </c>
      <c r="C11" s="11">
        <v>47610</v>
      </c>
      <c r="D11" s="64">
        <v>33.214965919952</v>
      </c>
      <c r="E11" s="11">
        <v>28773</v>
      </c>
      <c r="F11" s="64">
        <v>48.327930530594422</v>
      </c>
      <c r="G11" s="11">
        <v>76383</v>
      </c>
      <c r="H11" s="64">
        <v>37.650091681618328</v>
      </c>
    </row>
    <row r="12" spans="1:8" x14ac:dyDescent="0.2">
      <c r="A12" s="172"/>
      <c r="B12" s="78" t="s">
        <v>69</v>
      </c>
      <c r="C12" s="11">
        <v>77872</v>
      </c>
      <c r="D12" s="64">
        <v>54.327154507845037</v>
      </c>
      <c r="E12" s="11">
        <v>26076</v>
      </c>
      <c r="F12" s="64">
        <v>43.797974368879856</v>
      </c>
      <c r="G12" s="11">
        <v>103948</v>
      </c>
      <c r="H12" s="64">
        <v>51.237208935507404</v>
      </c>
    </row>
    <row r="13" spans="1:8" x14ac:dyDescent="0.2">
      <c r="A13" s="172"/>
      <c r="B13" s="78" t="s">
        <v>70</v>
      </c>
      <c r="C13" s="11">
        <v>6656</v>
      </c>
      <c r="D13" s="64">
        <v>4.6435373485234308</v>
      </c>
      <c r="E13" s="11">
        <v>3480</v>
      </c>
      <c r="F13" s="64">
        <v>5.8451047247929857</v>
      </c>
      <c r="G13" s="11">
        <v>10136</v>
      </c>
      <c r="H13" s="64">
        <v>4.9961552869733232</v>
      </c>
    </row>
    <row r="14" spans="1:8" x14ac:dyDescent="0.2">
      <c r="A14" s="172"/>
      <c r="B14" s="78" t="s">
        <v>65</v>
      </c>
      <c r="C14" s="11">
        <v>143339</v>
      </c>
      <c r="D14" s="64">
        <v>100</v>
      </c>
      <c r="E14" s="11">
        <v>59537</v>
      </c>
      <c r="F14" s="64">
        <v>100</v>
      </c>
      <c r="G14" s="11">
        <v>202876</v>
      </c>
      <c r="H14" s="64">
        <v>100</v>
      </c>
    </row>
    <row r="15" spans="1:8" x14ac:dyDescent="0.2">
      <c r="A15" s="171" t="s">
        <v>71</v>
      </c>
      <c r="B15" s="78" t="s">
        <v>17</v>
      </c>
      <c r="C15" s="11">
        <v>19706</v>
      </c>
      <c r="D15" s="64">
        <v>13.747828574219159</v>
      </c>
      <c r="E15" s="11">
        <v>12168</v>
      </c>
      <c r="F15" s="64">
        <v>20.437711003241681</v>
      </c>
      <c r="G15" s="11">
        <v>31874</v>
      </c>
      <c r="H15" s="64">
        <v>15.711074745164535</v>
      </c>
    </row>
    <row r="16" spans="1:8" x14ac:dyDescent="0.2">
      <c r="A16" s="172"/>
      <c r="B16" s="78" t="s">
        <v>18</v>
      </c>
      <c r="C16" s="11">
        <v>123633</v>
      </c>
      <c r="D16" s="64">
        <v>86.252171425780844</v>
      </c>
      <c r="E16" s="11">
        <v>47369</v>
      </c>
      <c r="F16" s="64">
        <v>79.562288996758312</v>
      </c>
      <c r="G16" s="11">
        <v>171002</v>
      </c>
      <c r="H16" s="64">
        <v>84.288925254835462</v>
      </c>
    </row>
    <row r="17" spans="1:8" x14ac:dyDescent="0.2">
      <c r="A17" s="172"/>
      <c r="B17" s="78" t="s">
        <v>65</v>
      </c>
      <c r="C17" s="11">
        <v>143339</v>
      </c>
      <c r="D17" s="64">
        <v>100</v>
      </c>
      <c r="E17" s="11">
        <v>59537</v>
      </c>
      <c r="F17" s="64">
        <v>100</v>
      </c>
      <c r="G17" s="11">
        <v>202876</v>
      </c>
      <c r="H17" s="64">
        <v>100</v>
      </c>
    </row>
    <row r="18" spans="1:8" x14ac:dyDescent="0.2">
      <c r="A18" s="171" t="s">
        <v>72</v>
      </c>
      <c r="B18" s="78" t="s">
        <v>73</v>
      </c>
      <c r="C18" s="11">
        <v>77204</v>
      </c>
      <c r="D18" s="64">
        <v>53.861126420583375</v>
      </c>
      <c r="E18" s="11">
        <v>24535</v>
      </c>
      <c r="F18" s="64">
        <v>41.209667937585031</v>
      </c>
      <c r="G18" s="11">
        <v>101739</v>
      </c>
      <c r="H18" s="64">
        <v>50.148366489875592</v>
      </c>
    </row>
    <row r="19" spans="1:8" x14ac:dyDescent="0.2">
      <c r="A19" s="172"/>
      <c r="B19" s="78" t="s">
        <v>74</v>
      </c>
      <c r="C19" s="11">
        <v>49925</v>
      </c>
      <c r="D19" s="64">
        <v>34.830018348111821</v>
      </c>
      <c r="E19" s="11">
        <v>29562</v>
      </c>
      <c r="F19" s="64">
        <v>49.653156860439729</v>
      </c>
      <c r="G19" s="11">
        <v>79487</v>
      </c>
      <c r="H19" s="64">
        <v>39.180090301464936</v>
      </c>
    </row>
    <row r="20" spans="1:8" x14ac:dyDescent="0.2">
      <c r="A20" s="172"/>
      <c r="B20" s="78" t="s">
        <v>75</v>
      </c>
      <c r="C20" s="11">
        <v>10931</v>
      </c>
      <c r="D20" s="64">
        <v>7.6259775776306515</v>
      </c>
      <c r="E20" s="11">
        <v>4605</v>
      </c>
      <c r="F20" s="64">
        <v>7.7346859935838221</v>
      </c>
      <c r="G20" s="11">
        <v>15536</v>
      </c>
      <c r="H20" s="64">
        <v>7.6578796900569808</v>
      </c>
    </row>
    <row r="21" spans="1:8" x14ac:dyDescent="0.2">
      <c r="A21" s="172"/>
      <c r="B21" s="78" t="s">
        <v>76</v>
      </c>
      <c r="C21" s="11">
        <v>5279</v>
      </c>
      <c r="D21" s="64">
        <v>3.682877653674157</v>
      </c>
      <c r="E21" s="11">
        <v>835</v>
      </c>
      <c r="F21" s="64">
        <v>1.4024892083914204</v>
      </c>
      <c r="G21" s="11">
        <v>6114</v>
      </c>
      <c r="H21" s="64">
        <v>3.0136635186024963</v>
      </c>
    </row>
    <row r="22" spans="1:8" x14ac:dyDescent="0.2">
      <c r="A22" s="172"/>
      <c r="B22" s="78" t="s">
        <v>65</v>
      </c>
      <c r="C22" s="11">
        <v>143339</v>
      </c>
      <c r="D22" s="64">
        <v>100</v>
      </c>
      <c r="E22" s="11">
        <v>59537</v>
      </c>
      <c r="F22" s="64">
        <v>100</v>
      </c>
      <c r="G22" s="11">
        <v>202876</v>
      </c>
      <c r="H22" s="64">
        <v>100</v>
      </c>
    </row>
    <row r="23" spans="1:8" x14ac:dyDescent="0.2">
      <c r="A23" s="171" t="s">
        <v>77</v>
      </c>
      <c r="B23" s="78" t="s">
        <v>78</v>
      </c>
      <c r="C23" s="11">
        <v>34986</v>
      </c>
      <c r="D23" s="64">
        <v>24.407872246911168</v>
      </c>
      <c r="E23" s="11">
        <v>22405</v>
      </c>
      <c r="F23" s="64">
        <v>37.632060735341049</v>
      </c>
      <c r="G23" s="11">
        <v>57391</v>
      </c>
      <c r="H23" s="64">
        <v>28.288708373587806</v>
      </c>
    </row>
    <row r="24" spans="1:8" x14ac:dyDescent="0.2">
      <c r="A24" s="172"/>
      <c r="B24" s="78" t="s">
        <v>79</v>
      </c>
      <c r="C24" s="11">
        <v>19048</v>
      </c>
      <c r="D24" s="64">
        <v>13.288776955329674</v>
      </c>
      <c r="E24" s="11">
        <v>2384</v>
      </c>
      <c r="F24" s="64">
        <v>4.0042326620420914</v>
      </c>
      <c r="G24" s="11">
        <v>21432</v>
      </c>
      <c r="H24" s="64">
        <v>10.564088408683137</v>
      </c>
    </row>
    <row r="25" spans="1:8" x14ac:dyDescent="0.2">
      <c r="A25" s="172"/>
      <c r="B25" s="78" t="s">
        <v>80</v>
      </c>
      <c r="C25" s="11">
        <v>69962</v>
      </c>
      <c r="D25" s="64">
        <v>48.808768025450156</v>
      </c>
      <c r="E25" s="11">
        <v>27961</v>
      </c>
      <c r="F25" s="64">
        <v>46.964072761476054</v>
      </c>
      <c r="G25" s="11">
        <v>97923</v>
      </c>
      <c r="H25" s="64">
        <v>48.267414578363137</v>
      </c>
    </row>
    <row r="26" spans="1:8" x14ac:dyDescent="0.2">
      <c r="A26" s="172"/>
      <c r="B26" s="78" t="s">
        <v>81</v>
      </c>
      <c r="C26" s="11">
        <v>19343</v>
      </c>
      <c r="D26" s="64">
        <v>13.494582772309002</v>
      </c>
      <c r="E26" s="11">
        <v>6787</v>
      </c>
      <c r="F26" s="64">
        <v>11.399633841140803</v>
      </c>
      <c r="G26" s="11">
        <v>26130</v>
      </c>
      <c r="H26" s="64">
        <v>12.879788639365918</v>
      </c>
    </row>
    <row r="27" spans="1:8" x14ac:dyDescent="0.2">
      <c r="A27" s="172"/>
      <c r="B27" s="78" t="s">
        <v>65</v>
      </c>
      <c r="C27" s="11">
        <v>143339</v>
      </c>
      <c r="D27" s="64">
        <v>100</v>
      </c>
      <c r="E27" s="11">
        <v>59537</v>
      </c>
      <c r="F27" s="64">
        <v>100</v>
      </c>
      <c r="G27" s="11">
        <v>202876</v>
      </c>
      <c r="H27" s="64">
        <v>100</v>
      </c>
    </row>
    <row r="28" spans="1:8" x14ac:dyDescent="0.2">
      <c r="A28" s="171" t="s">
        <v>82</v>
      </c>
      <c r="B28" s="78" t="s">
        <v>83</v>
      </c>
      <c r="C28" s="11">
        <v>9547</v>
      </c>
      <c r="D28" s="64">
        <v>6.6604343549208522</v>
      </c>
      <c r="E28" s="11">
        <v>16912</v>
      </c>
      <c r="F28" s="64">
        <v>28.405865260258327</v>
      </c>
      <c r="G28" s="11">
        <v>26459</v>
      </c>
      <c r="H28" s="64">
        <v>13.041956663183422</v>
      </c>
    </row>
    <row r="29" spans="1:8" x14ac:dyDescent="0.2">
      <c r="A29" s="172"/>
      <c r="B29" s="78" t="s">
        <v>84</v>
      </c>
      <c r="C29" s="11">
        <v>18560</v>
      </c>
      <c r="D29" s="64">
        <v>12.948325298767259</v>
      </c>
      <c r="E29" s="11">
        <v>14698</v>
      </c>
      <c r="F29" s="64">
        <v>24.68716932327796</v>
      </c>
      <c r="G29" s="11">
        <v>33258</v>
      </c>
      <c r="H29" s="64">
        <v>16.393264851436346</v>
      </c>
    </row>
    <row r="30" spans="1:8" x14ac:dyDescent="0.2">
      <c r="A30" s="172"/>
      <c r="B30" s="78" t="s">
        <v>85</v>
      </c>
      <c r="C30" s="11">
        <v>22330</v>
      </c>
      <c r="D30" s="64">
        <v>15.578453875079358</v>
      </c>
      <c r="E30" s="11">
        <v>13009</v>
      </c>
      <c r="F30" s="64">
        <v>21.850277978399987</v>
      </c>
      <c r="G30" s="11">
        <v>35339</v>
      </c>
      <c r="H30" s="64">
        <v>17.419014570476548</v>
      </c>
    </row>
    <row r="31" spans="1:8" x14ac:dyDescent="0.2">
      <c r="A31" s="172"/>
      <c r="B31" s="78" t="s">
        <v>86</v>
      </c>
      <c r="C31" s="11">
        <v>37561</v>
      </c>
      <c r="D31" s="64">
        <v>26.20431285274768</v>
      </c>
      <c r="E31" s="11">
        <v>11064</v>
      </c>
      <c r="F31" s="64">
        <v>18.583401918134943</v>
      </c>
      <c r="G31" s="11">
        <v>48625</v>
      </c>
      <c r="H31" s="64">
        <v>23.967842425915336</v>
      </c>
    </row>
    <row r="32" spans="1:8" x14ac:dyDescent="0.2">
      <c r="A32" s="172"/>
      <c r="B32" s="78" t="s">
        <v>87</v>
      </c>
      <c r="C32" s="11">
        <v>39508</v>
      </c>
      <c r="D32" s="64">
        <v>27.56263124481125</v>
      </c>
      <c r="E32" s="11">
        <v>3854</v>
      </c>
      <c r="F32" s="64">
        <v>6.4732855199287842</v>
      </c>
      <c r="G32" s="11">
        <v>43362</v>
      </c>
      <c r="H32" s="64">
        <v>21.373646956761768</v>
      </c>
    </row>
    <row r="33" spans="1:8" x14ac:dyDescent="0.2">
      <c r="A33" s="172"/>
      <c r="B33" s="78" t="s">
        <v>88</v>
      </c>
      <c r="C33" s="11">
        <v>11382</v>
      </c>
      <c r="D33" s="64">
        <v>7.9406163012159983</v>
      </c>
      <c r="E33" s="11">
        <v>0</v>
      </c>
      <c r="F33" s="64">
        <v>0</v>
      </c>
      <c r="G33" s="11">
        <v>11382</v>
      </c>
      <c r="H33" s="64">
        <v>5.6103235473885524</v>
      </c>
    </row>
    <row r="34" spans="1:8" x14ac:dyDescent="0.2">
      <c r="A34" s="172"/>
      <c r="B34" s="78" t="s">
        <v>89</v>
      </c>
      <c r="C34" s="11">
        <v>4451</v>
      </c>
      <c r="D34" s="64">
        <v>3.1052260724576004</v>
      </c>
      <c r="E34" s="11">
        <v>0</v>
      </c>
      <c r="F34" s="64">
        <v>0</v>
      </c>
      <c r="G34" s="11">
        <v>4451</v>
      </c>
      <c r="H34" s="64">
        <v>2.193950984838029</v>
      </c>
    </row>
    <row r="35" spans="1:8" x14ac:dyDescent="0.2">
      <c r="A35" s="172"/>
      <c r="B35" s="78" t="s">
        <v>65</v>
      </c>
      <c r="C35" s="11">
        <v>143339</v>
      </c>
      <c r="D35" s="64">
        <v>100</v>
      </c>
      <c r="E35" s="11">
        <v>59537</v>
      </c>
      <c r="F35" s="64">
        <v>100</v>
      </c>
      <c r="G35" s="11">
        <v>202876</v>
      </c>
      <c r="H35" s="64">
        <v>100</v>
      </c>
    </row>
    <row r="36" spans="1:8" x14ac:dyDescent="0.2">
      <c r="A36" s="171" t="s">
        <v>151</v>
      </c>
      <c r="B36" s="78" t="s">
        <v>152</v>
      </c>
      <c r="C36" s="11">
        <v>60787</v>
      </c>
      <c r="D36" s="64">
        <v>42.407858293974421</v>
      </c>
      <c r="E36" s="11">
        <v>27556</v>
      </c>
      <c r="F36" s="64">
        <v>46.283823504711357</v>
      </c>
      <c r="G36" s="11">
        <v>88343</v>
      </c>
      <c r="H36" s="64">
        <v>43.545318322522135</v>
      </c>
    </row>
    <row r="37" spans="1:8" x14ac:dyDescent="0.2">
      <c r="A37" s="172"/>
      <c r="B37" s="78" t="s">
        <v>153</v>
      </c>
      <c r="C37" s="11">
        <v>20662</v>
      </c>
      <c r="D37" s="64">
        <v>14.414778950599628</v>
      </c>
      <c r="E37" s="11">
        <v>10711</v>
      </c>
      <c r="F37" s="64">
        <v>17.990493306683238</v>
      </c>
      <c r="G37" s="11">
        <v>31373</v>
      </c>
      <c r="H37" s="64">
        <v>15.46412586998955</v>
      </c>
    </row>
    <row r="38" spans="1:8" x14ac:dyDescent="0.2">
      <c r="A38" s="172"/>
      <c r="B38" s="78" t="s">
        <v>154</v>
      </c>
      <c r="C38" s="11">
        <v>13202</v>
      </c>
      <c r="D38" s="64">
        <v>9.2103335449528743</v>
      </c>
      <c r="E38" s="11">
        <v>8670</v>
      </c>
      <c r="F38" s="64">
        <v>14.562372978148042</v>
      </c>
      <c r="G38" s="11">
        <v>21872</v>
      </c>
      <c r="H38" s="64">
        <v>10.780969656341805</v>
      </c>
    </row>
    <row r="39" spans="1:8" x14ac:dyDescent="0.2">
      <c r="A39" s="172"/>
      <c r="B39" s="78" t="s">
        <v>155</v>
      </c>
      <c r="C39" s="11">
        <v>48688</v>
      </c>
      <c r="D39" s="64">
        <v>33.967029210473072</v>
      </c>
      <c r="E39" s="11">
        <v>12600</v>
      </c>
      <c r="F39" s="64">
        <v>21.163310210457361</v>
      </c>
      <c r="G39" s="11">
        <v>61288</v>
      </c>
      <c r="H39" s="64">
        <v>30.209586151146514</v>
      </c>
    </row>
    <row r="40" spans="1:8" x14ac:dyDescent="0.2">
      <c r="A40" s="172"/>
      <c r="B40" s="78" t="s">
        <v>65</v>
      </c>
      <c r="C40" s="11">
        <v>143339</v>
      </c>
      <c r="D40" s="64">
        <v>100</v>
      </c>
      <c r="E40" s="11">
        <v>59537</v>
      </c>
      <c r="F40" s="64">
        <v>100</v>
      </c>
      <c r="G40" s="11">
        <v>202876</v>
      </c>
      <c r="H40" s="64">
        <v>100</v>
      </c>
    </row>
    <row r="41" spans="1:8" x14ac:dyDescent="0.2">
      <c r="A41" s="171" t="s">
        <v>156</v>
      </c>
      <c r="B41" s="78" t="s">
        <v>157</v>
      </c>
      <c r="C41" s="11">
        <v>117463</v>
      </c>
      <c r="D41" s="64">
        <v>81.947690440145394</v>
      </c>
      <c r="E41" s="11">
        <v>48152</v>
      </c>
      <c r="F41" s="64">
        <v>80.877437559836736</v>
      </c>
      <c r="G41" s="11">
        <v>165615</v>
      </c>
      <c r="H41" s="64">
        <v>81.633608706796267</v>
      </c>
    </row>
    <row r="42" spans="1:8" x14ac:dyDescent="0.2">
      <c r="A42" s="172"/>
      <c r="B42" s="78" t="s">
        <v>158</v>
      </c>
      <c r="C42" s="11">
        <v>25876</v>
      </c>
      <c r="D42" s="64">
        <v>18.05230955985461</v>
      </c>
      <c r="E42" s="11">
        <v>11385</v>
      </c>
      <c r="F42" s="64">
        <v>19.122562440163261</v>
      </c>
      <c r="G42" s="11">
        <v>37261</v>
      </c>
      <c r="H42" s="64">
        <v>18.36639129320373</v>
      </c>
    </row>
    <row r="43" spans="1:8" x14ac:dyDescent="0.2">
      <c r="A43" s="172"/>
      <c r="B43" s="78" t="s">
        <v>65</v>
      </c>
      <c r="C43" s="11">
        <v>143339</v>
      </c>
      <c r="D43" s="64">
        <v>100</v>
      </c>
      <c r="E43" s="11">
        <v>59537</v>
      </c>
      <c r="F43" s="64">
        <v>100</v>
      </c>
      <c r="G43" s="11">
        <v>202876</v>
      </c>
      <c r="H43" s="64">
        <v>100</v>
      </c>
    </row>
    <row r="44" spans="1:8" x14ac:dyDescent="0.2">
      <c r="A44" s="171" t="s">
        <v>159</v>
      </c>
      <c r="B44" s="78" t="s">
        <v>160</v>
      </c>
      <c r="C44" s="11">
        <v>61941</v>
      </c>
      <c r="D44" s="64">
        <v>43.212942744124071</v>
      </c>
      <c r="E44" s="11">
        <v>41926</v>
      </c>
      <c r="F44" s="64">
        <v>70.420074911399638</v>
      </c>
      <c r="G44" s="11">
        <v>103867</v>
      </c>
      <c r="H44" s="64">
        <v>51.19728306946115</v>
      </c>
    </row>
    <row r="45" spans="1:8" x14ac:dyDescent="0.2">
      <c r="A45" s="172"/>
      <c r="B45" s="78" t="s">
        <v>161</v>
      </c>
      <c r="C45" s="11">
        <v>19795</v>
      </c>
      <c r="D45" s="64">
        <v>13.809919142731566</v>
      </c>
      <c r="E45" s="11">
        <v>7565</v>
      </c>
      <c r="F45" s="64">
        <v>12.706384265246822</v>
      </c>
      <c r="G45" s="11">
        <v>27360</v>
      </c>
      <c r="H45" s="64">
        <v>13.486070308957196</v>
      </c>
    </row>
    <row r="46" spans="1:8" x14ac:dyDescent="0.2">
      <c r="A46" s="172"/>
      <c r="B46" s="78" t="s">
        <v>121</v>
      </c>
      <c r="C46" s="11">
        <v>4471</v>
      </c>
      <c r="D46" s="64">
        <v>3.1191790092019618</v>
      </c>
      <c r="E46" s="11">
        <v>3076</v>
      </c>
      <c r="F46" s="64">
        <v>5.1665350958227654</v>
      </c>
      <c r="G46" s="11">
        <v>7547</v>
      </c>
      <c r="H46" s="64">
        <v>3.7200063092726592</v>
      </c>
    </row>
    <row r="47" spans="1:8" x14ac:dyDescent="0.2">
      <c r="A47" s="172"/>
      <c r="B47" s="78" t="s">
        <v>162</v>
      </c>
      <c r="C47" s="11">
        <v>4052</v>
      </c>
      <c r="D47" s="64">
        <v>2.8268649844075933</v>
      </c>
      <c r="E47" s="11">
        <v>467</v>
      </c>
      <c r="F47" s="64">
        <v>0.78438618002250704</v>
      </c>
      <c r="G47" s="11">
        <v>4519</v>
      </c>
      <c r="H47" s="64">
        <v>2.2274689958398235</v>
      </c>
    </row>
    <row r="48" spans="1:8" x14ac:dyDescent="0.2">
      <c r="A48" s="172"/>
      <c r="B48" s="78" t="s">
        <v>163</v>
      </c>
      <c r="C48" s="11">
        <v>53080</v>
      </c>
      <c r="D48" s="64">
        <v>37.031094119534806</v>
      </c>
      <c r="E48" s="11">
        <v>6503</v>
      </c>
      <c r="F48" s="64">
        <v>10.922619547508273</v>
      </c>
      <c r="G48" s="11">
        <v>59583</v>
      </c>
      <c r="H48" s="64">
        <v>29.369171316469174</v>
      </c>
    </row>
    <row r="49" spans="1:8" x14ac:dyDescent="0.2">
      <c r="A49" s="172"/>
      <c r="B49" s="78" t="s">
        <v>65</v>
      </c>
      <c r="C49" s="11">
        <v>143339</v>
      </c>
      <c r="D49" s="64">
        <v>100</v>
      </c>
      <c r="E49" s="11">
        <v>59537</v>
      </c>
      <c r="F49" s="64">
        <v>100</v>
      </c>
      <c r="G49" s="11">
        <v>202876</v>
      </c>
      <c r="H49" s="64">
        <v>100</v>
      </c>
    </row>
    <row r="50" spans="1:8" x14ac:dyDescent="0.2">
      <c r="A50" s="171" t="s">
        <v>164</v>
      </c>
      <c r="B50" s="78" t="s">
        <v>165</v>
      </c>
      <c r="C50" s="11">
        <v>31139</v>
      </c>
      <c r="D50" s="64">
        <v>21.724024864133277</v>
      </c>
      <c r="E50" s="11">
        <v>5350</v>
      </c>
      <c r="F50" s="64">
        <v>8.9860087004719755</v>
      </c>
      <c r="G50" s="11">
        <v>36489</v>
      </c>
      <c r="H50" s="64">
        <v>17.985863285948067</v>
      </c>
    </row>
    <row r="51" spans="1:8" x14ac:dyDescent="0.2">
      <c r="A51" s="172"/>
      <c r="B51" s="78" t="s">
        <v>166</v>
      </c>
      <c r="C51" s="11">
        <v>112200</v>
      </c>
      <c r="D51" s="64">
        <v>78.275975135866716</v>
      </c>
      <c r="E51" s="11">
        <v>54187</v>
      </c>
      <c r="F51" s="64">
        <v>91.01399129952803</v>
      </c>
      <c r="G51" s="11">
        <v>166387</v>
      </c>
      <c r="H51" s="64">
        <v>82.014136714051929</v>
      </c>
    </row>
    <row r="52" spans="1:8" x14ac:dyDescent="0.2">
      <c r="A52" s="172"/>
      <c r="B52" s="78" t="s">
        <v>65</v>
      </c>
      <c r="C52" s="11">
        <v>143339</v>
      </c>
      <c r="D52" s="64">
        <v>100</v>
      </c>
      <c r="E52" s="11">
        <v>59537</v>
      </c>
      <c r="F52" s="64">
        <v>100</v>
      </c>
      <c r="G52" s="11">
        <v>202876</v>
      </c>
      <c r="H52" s="64">
        <v>100</v>
      </c>
    </row>
    <row r="53" spans="1:8" x14ac:dyDescent="0.2">
      <c r="A53" s="77" t="s">
        <v>177</v>
      </c>
      <c r="B53" s="20"/>
      <c r="C53" s="9"/>
      <c r="D53" s="10"/>
      <c r="E53" s="9"/>
      <c r="F53" s="10"/>
      <c r="G53" s="9"/>
      <c r="H53" s="10"/>
    </row>
  </sheetData>
  <mergeCells count="16">
    <mergeCell ref="A2:H2"/>
    <mergeCell ref="A4:B6"/>
    <mergeCell ref="C4:H4"/>
    <mergeCell ref="C5:D5"/>
    <mergeCell ref="E5:F5"/>
    <mergeCell ref="G5:H5"/>
    <mergeCell ref="A36:A40"/>
    <mergeCell ref="A41:A43"/>
    <mergeCell ref="A44:A49"/>
    <mergeCell ref="A50:A52"/>
    <mergeCell ref="A7:A9"/>
    <mergeCell ref="A10:A14"/>
    <mergeCell ref="A15:A17"/>
    <mergeCell ref="A18:A22"/>
    <mergeCell ref="A23:A27"/>
    <mergeCell ref="A28:A35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54"/>
  <sheetViews>
    <sheetView workbookViewId="0">
      <selection activeCell="A2" sqref="A2:H2"/>
    </sheetView>
  </sheetViews>
  <sheetFormatPr baseColWidth="10" defaultRowHeight="12.75" x14ac:dyDescent="0.2"/>
  <cols>
    <col min="1" max="1" width="11.42578125" style="3"/>
    <col min="2" max="2" width="42.7109375" style="3" bestFit="1" customWidth="1"/>
    <col min="3" max="16384" width="11.42578125" style="3"/>
  </cols>
  <sheetData>
    <row r="2" spans="1:8" x14ac:dyDescent="0.2">
      <c r="A2" s="176" t="s">
        <v>167</v>
      </c>
      <c r="B2" s="177"/>
      <c r="C2" s="177"/>
      <c r="D2" s="177"/>
      <c r="E2" s="177"/>
      <c r="F2" s="177"/>
      <c r="G2" s="177"/>
      <c r="H2" s="177"/>
    </row>
    <row r="3" spans="1:8" x14ac:dyDescent="0.2">
      <c r="A3" s="15"/>
      <c r="B3" s="16"/>
      <c r="C3" s="16"/>
      <c r="D3" s="16"/>
      <c r="E3" s="16"/>
      <c r="F3" s="16"/>
      <c r="G3" s="16"/>
      <c r="H3" s="16"/>
    </row>
    <row r="4" spans="1:8" x14ac:dyDescent="0.2">
      <c r="A4" s="149" t="s">
        <v>61</v>
      </c>
      <c r="B4" s="150"/>
      <c r="C4" s="156" t="s">
        <v>34</v>
      </c>
      <c r="D4" s="157"/>
      <c r="E4" s="157"/>
      <c r="F4" s="157"/>
      <c r="G4" s="157"/>
      <c r="H4" s="157"/>
    </row>
    <row r="5" spans="1:8" x14ac:dyDescent="0.2">
      <c r="A5" s="150"/>
      <c r="B5" s="150"/>
      <c r="C5" s="156" t="s">
        <v>10</v>
      </c>
      <c r="D5" s="157"/>
      <c r="E5" s="156" t="s">
        <v>11</v>
      </c>
      <c r="F5" s="157"/>
      <c r="G5" s="156" t="s">
        <v>65</v>
      </c>
      <c r="H5" s="157"/>
    </row>
    <row r="6" spans="1:8" x14ac:dyDescent="0.2">
      <c r="A6" s="150"/>
      <c r="B6" s="150"/>
      <c r="C6" s="79" t="s">
        <v>63</v>
      </c>
      <c r="D6" s="80" t="s">
        <v>64</v>
      </c>
      <c r="E6" s="79" t="s">
        <v>63</v>
      </c>
      <c r="F6" s="80" t="s">
        <v>64</v>
      </c>
      <c r="G6" s="79" t="s">
        <v>63</v>
      </c>
      <c r="H6" s="80" t="s">
        <v>64</v>
      </c>
    </row>
    <row r="7" spans="1:8" x14ac:dyDescent="0.2">
      <c r="A7" s="174" t="s">
        <v>62</v>
      </c>
      <c r="B7" s="82" t="s">
        <v>19</v>
      </c>
      <c r="C7" s="11">
        <v>77216</v>
      </c>
      <c r="D7" s="64">
        <v>65.013050433611184</v>
      </c>
      <c r="E7" s="11">
        <v>66123</v>
      </c>
      <c r="F7" s="64">
        <v>78.618647896701788</v>
      </c>
      <c r="G7" s="11">
        <v>143339</v>
      </c>
      <c r="H7" s="64">
        <v>70.653502632149682</v>
      </c>
    </row>
    <row r="8" spans="1:8" x14ac:dyDescent="0.2">
      <c r="A8" s="175"/>
      <c r="B8" s="82" t="s">
        <v>20</v>
      </c>
      <c r="C8" s="11">
        <v>41554</v>
      </c>
      <c r="D8" s="64">
        <v>34.986949566388816</v>
      </c>
      <c r="E8" s="11">
        <v>17983</v>
      </c>
      <c r="F8" s="64">
        <v>21.381352103298219</v>
      </c>
      <c r="G8" s="11">
        <v>59537</v>
      </c>
      <c r="H8" s="64">
        <v>29.346497367850311</v>
      </c>
    </row>
    <row r="9" spans="1:8" x14ac:dyDescent="0.2">
      <c r="A9" s="175"/>
      <c r="B9" s="82" t="s">
        <v>65</v>
      </c>
      <c r="C9" s="11">
        <v>118770</v>
      </c>
      <c r="D9" s="64">
        <v>100</v>
      </c>
      <c r="E9" s="11">
        <v>84106</v>
      </c>
      <c r="F9" s="64">
        <v>100</v>
      </c>
      <c r="G9" s="11">
        <v>202876</v>
      </c>
      <c r="H9" s="64">
        <v>100</v>
      </c>
    </row>
    <row r="10" spans="1:8" x14ac:dyDescent="0.2">
      <c r="A10" s="174" t="s">
        <v>66</v>
      </c>
      <c r="B10" s="82" t="s">
        <v>67</v>
      </c>
      <c r="C10" s="11">
        <v>9406</v>
      </c>
      <c r="D10" s="64">
        <v>7.9195082933400691</v>
      </c>
      <c r="E10" s="11">
        <v>3003</v>
      </c>
      <c r="F10" s="64">
        <v>3.570494376144389</v>
      </c>
      <c r="G10" s="11">
        <v>12409</v>
      </c>
      <c r="H10" s="64">
        <v>6.1165440959009443</v>
      </c>
    </row>
    <row r="11" spans="1:8" x14ac:dyDescent="0.2">
      <c r="A11" s="175"/>
      <c r="B11" s="82" t="s">
        <v>68</v>
      </c>
      <c r="C11" s="11">
        <v>38330</v>
      </c>
      <c r="D11" s="64">
        <v>32.272459375263111</v>
      </c>
      <c r="E11" s="11">
        <v>38053</v>
      </c>
      <c r="F11" s="64">
        <v>45.244096735072411</v>
      </c>
      <c r="G11" s="11">
        <v>76383</v>
      </c>
      <c r="H11" s="64">
        <v>37.650091681618328</v>
      </c>
    </row>
    <row r="12" spans="1:8" x14ac:dyDescent="0.2">
      <c r="A12" s="175"/>
      <c r="B12" s="82" t="s">
        <v>69</v>
      </c>
      <c r="C12" s="11">
        <v>60898</v>
      </c>
      <c r="D12" s="64">
        <v>51.273890713143047</v>
      </c>
      <c r="E12" s="11">
        <v>43050</v>
      </c>
      <c r="F12" s="64">
        <v>51.185408888783201</v>
      </c>
      <c r="G12" s="11">
        <v>103948</v>
      </c>
      <c r="H12" s="64">
        <v>51.237208935507404</v>
      </c>
    </row>
    <row r="13" spans="1:8" x14ac:dyDescent="0.2">
      <c r="A13" s="175"/>
      <c r="B13" s="82" t="s">
        <v>70</v>
      </c>
      <c r="C13" s="11">
        <v>10136</v>
      </c>
      <c r="D13" s="64">
        <v>8.5341416182537682</v>
      </c>
      <c r="E13" s="11">
        <v>0</v>
      </c>
      <c r="F13" s="64">
        <v>0</v>
      </c>
      <c r="G13" s="11">
        <v>10136</v>
      </c>
      <c r="H13" s="64">
        <v>4.9961552869733232</v>
      </c>
    </row>
    <row r="14" spans="1:8" x14ac:dyDescent="0.2">
      <c r="A14" s="175"/>
      <c r="B14" s="82" t="s">
        <v>65</v>
      </c>
      <c r="C14" s="11">
        <v>118770</v>
      </c>
      <c r="D14" s="64">
        <v>100</v>
      </c>
      <c r="E14" s="11">
        <v>84106</v>
      </c>
      <c r="F14" s="64">
        <v>100</v>
      </c>
      <c r="G14" s="11">
        <v>202876</v>
      </c>
      <c r="H14" s="64">
        <v>100</v>
      </c>
    </row>
    <row r="15" spans="1:8" x14ac:dyDescent="0.2">
      <c r="A15" s="174" t="s">
        <v>71</v>
      </c>
      <c r="B15" s="82" t="s">
        <v>17</v>
      </c>
      <c r="C15" s="11">
        <v>20467</v>
      </c>
      <c r="D15" s="64">
        <v>17.232466110970783</v>
      </c>
      <c r="E15" s="11">
        <v>11407</v>
      </c>
      <c r="F15" s="64">
        <v>13.562647135757258</v>
      </c>
      <c r="G15" s="11">
        <v>31874</v>
      </c>
      <c r="H15" s="64">
        <v>15.711074745164535</v>
      </c>
    </row>
    <row r="16" spans="1:8" x14ac:dyDescent="0.2">
      <c r="A16" s="175"/>
      <c r="B16" s="82" t="s">
        <v>18</v>
      </c>
      <c r="C16" s="11">
        <v>98303</v>
      </c>
      <c r="D16" s="64">
        <v>82.76753388902921</v>
      </c>
      <c r="E16" s="11">
        <v>72699</v>
      </c>
      <c r="F16" s="64">
        <v>86.43735286424274</v>
      </c>
      <c r="G16" s="11">
        <v>171002</v>
      </c>
      <c r="H16" s="64">
        <v>84.288925254835462</v>
      </c>
    </row>
    <row r="17" spans="1:8" x14ac:dyDescent="0.2">
      <c r="A17" s="175"/>
      <c r="B17" s="82" t="s">
        <v>65</v>
      </c>
      <c r="C17" s="11">
        <v>118770</v>
      </c>
      <c r="D17" s="64">
        <v>100</v>
      </c>
      <c r="E17" s="11">
        <v>84106</v>
      </c>
      <c r="F17" s="64">
        <v>100</v>
      </c>
      <c r="G17" s="11">
        <v>202876</v>
      </c>
      <c r="H17" s="64">
        <v>100</v>
      </c>
    </row>
    <row r="18" spans="1:8" x14ac:dyDescent="0.2">
      <c r="A18" s="174" t="s">
        <v>72</v>
      </c>
      <c r="B18" s="82" t="s">
        <v>73</v>
      </c>
      <c r="C18" s="11">
        <v>57195</v>
      </c>
      <c r="D18" s="64">
        <v>48.156100025258901</v>
      </c>
      <c r="E18" s="11">
        <v>44544</v>
      </c>
      <c r="F18" s="64">
        <v>52.961738758233658</v>
      </c>
      <c r="G18" s="11">
        <v>101739</v>
      </c>
      <c r="H18" s="64">
        <v>50.148366489875592</v>
      </c>
    </row>
    <row r="19" spans="1:8" x14ac:dyDescent="0.2">
      <c r="A19" s="175"/>
      <c r="B19" s="82" t="s">
        <v>74</v>
      </c>
      <c r="C19" s="11">
        <v>52985</v>
      </c>
      <c r="D19" s="64">
        <v>44.611433863770316</v>
      </c>
      <c r="E19" s="11">
        <v>26502</v>
      </c>
      <c r="F19" s="64">
        <v>31.510237081777756</v>
      </c>
      <c r="G19" s="11">
        <v>79487</v>
      </c>
      <c r="H19" s="64">
        <v>39.180090301464936</v>
      </c>
    </row>
    <row r="20" spans="1:8" x14ac:dyDescent="0.2">
      <c r="A20" s="175"/>
      <c r="B20" s="82" t="s">
        <v>75</v>
      </c>
      <c r="C20" s="11">
        <v>5340</v>
      </c>
      <c r="D20" s="64">
        <v>4.496084869916646</v>
      </c>
      <c r="E20" s="11">
        <v>10196</v>
      </c>
      <c r="F20" s="64">
        <v>12.12279742230043</v>
      </c>
      <c r="G20" s="11">
        <v>15536</v>
      </c>
      <c r="H20" s="64">
        <v>7.6578796900569808</v>
      </c>
    </row>
    <row r="21" spans="1:8" x14ac:dyDescent="0.2">
      <c r="A21" s="175"/>
      <c r="B21" s="82" t="s">
        <v>76</v>
      </c>
      <c r="C21" s="11">
        <v>3250</v>
      </c>
      <c r="D21" s="64">
        <v>2.7363812410541382</v>
      </c>
      <c r="E21" s="11">
        <v>2864</v>
      </c>
      <c r="F21" s="64">
        <v>3.4052267376881553</v>
      </c>
      <c r="G21" s="11">
        <v>6114</v>
      </c>
      <c r="H21" s="64">
        <v>3.0136635186024963</v>
      </c>
    </row>
    <row r="22" spans="1:8" x14ac:dyDescent="0.2">
      <c r="A22" s="175"/>
      <c r="B22" s="82" t="s">
        <v>65</v>
      </c>
      <c r="C22" s="11">
        <v>118770</v>
      </c>
      <c r="D22" s="64">
        <v>100</v>
      </c>
      <c r="E22" s="11">
        <v>84106</v>
      </c>
      <c r="F22" s="64">
        <v>100</v>
      </c>
      <c r="G22" s="11">
        <v>202876</v>
      </c>
      <c r="H22" s="64">
        <v>100</v>
      </c>
    </row>
    <row r="23" spans="1:8" x14ac:dyDescent="0.2">
      <c r="A23" s="174" t="s">
        <v>77</v>
      </c>
      <c r="B23" s="82" t="s">
        <v>78</v>
      </c>
      <c r="C23" s="11">
        <v>46310</v>
      </c>
      <c r="D23" s="64">
        <v>38.991327776374504</v>
      </c>
      <c r="E23" s="11">
        <v>11081</v>
      </c>
      <c r="F23" s="64">
        <v>13.17504101966566</v>
      </c>
      <c r="G23" s="11">
        <v>57391</v>
      </c>
      <c r="H23" s="64">
        <v>28.288708373587806</v>
      </c>
    </row>
    <row r="24" spans="1:8" x14ac:dyDescent="0.2">
      <c r="A24" s="175"/>
      <c r="B24" s="82" t="s">
        <v>79</v>
      </c>
      <c r="C24" s="11">
        <v>957</v>
      </c>
      <c r="D24" s="64">
        <v>0.80575903005809546</v>
      </c>
      <c r="E24" s="11">
        <v>20475</v>
      </c>
      <c r="F24" s="64">
        <v>24.344279837348108</v>
      </c>
      <c r="G24" s="11">
        <v>21432</v>
      </c>
      <c r="H24" s="64">
        <v>10.564088408683137</v>
      </c>
    </row>
    <row r="25" spans="1:8" x14ac:dyDescent="0.2">
      <c r="A25" s="175"/>
      <c r="B25" s="82" t="s">
        <v>80</v>
      </c>
      <c r="C25" s="11">
        <v>55237</v>
      </c>
      <c r="D25" s="64">
        <v>46.507535572956137</v>
      </c>
      <c r="E25" s="11">
        <v>42686</v>
      </c>
      <c r="F25" s="64">
        <v>50.75262169167479</v>
      </c>
      <c r="G25" s="11">
        <v>97923</v>
      </c>
      <c r="H25" s="64">
        <v>48.267414578363137</v>
      </c>
    </row>
    <row r="26" spans="1:8" x14ac:dyDescent="0.2">
      <c r="A26" s="175"/>
      <c r="B26" s="82" t="s">
        <v>81</v>
      </c>
      <c r="C26" s="11">
        <v>16266</v>
      </c>
      <c r="D26" s="64">
        <v>13.695377620611266</v>
      </c>
      <c r="E26" s="11">
        <v>9864</v>
      </c>
      <c r="F26" s="64">
        <v>11.72805745131144</v>
      </c>
      <c r="G26" s="11">
        <v>26130</v>
      </c>
      <c r="H26" s="64">
        <v>12.879788639365918</v>
      </c>
    </row>
    <row r="27" spans="1:8" x14ac:dyDescent="0.2">
      <c r="A27" s="175"/>
      <c r="B27" s="82" t="s">
        <v>65</v>
      </c>
      <c r="C27" s="11">
        <v>118770</v>
      </c>
      <c r="D27" s="64">
        <v>100</v>
      </c>
      <c r="E27" s="11">
        <v>84106</v>
      </c>
      <c r="F27" s="64">
        <v>100</v>
      </c>
      <c r="G27" s="11">
        <v>202876</v>
      </c>
      <c r="H27" s="64">
        <v>100</v>
      </c>
    </row>
    <row r="28" spans="1:8" x14ac:dyDescent="0.2">
      <c r="A28" s="174" t="s">
        <v>82</v>
      </c>
      <c r="B28" s="82" t="s">
        <v>83</v>
      </c>
      <c r="C28" s="11">
        <v>23594</v>
      </c>
      <c r="D28" s="64">
        <v>19.865285846594258</v>
      </c>
      <c r="E28" s="11">
        <v>2865</v>
      </c>
      <c r="F28" s="64">
        <v>3.4064157135043871</v>
      </c>
      <c r="G28" s="11">
        <v>26459</v>
      </c>
      <c r="H28" s="64">
        <v>13.041956663183422</v>
      </c>
    </row>
    <row r="29" spans="1:8" x14ac:dyDescent="0.2">
      <c r="A29" s="175"/>
      <c r="B29" s="82" t="s">
        <v>84</v>
      </c>
      <c r="C29" s="11">
        <v>18206</v>
      </c>
      <c r="D29" s="64">
        <v>15.328786730655889</v>
      </c>
      <c r="E29" s="11">
        <v>15052</v>
      </c>
      <c r="F29" s="64">
        <v>17.896463985922527</v>
      </c>
      <c r="G29" s="11">
        <v>33258</v>
      </c>
      <c r="H29" s="64">
        <v>16.393264851436346</v>
      </c>
    </row>
    <row r="30" spans="1:8" x14ac:dyDescent="0.2">
      <c r="A30" s="175"/>
      <c r="B30" s="82" t="s">
        <v>85</v>
      </c>
      <c r="C30" s="11">
        <v>22955</v>
      </c>
      <c r="D30" s="64">
        <v>19.327271196430075</v>
      </c>
      <c r="E30" s="11">
        <v>12384</v>
      </c>
      <c r="F30" s="64">
        <v>14.724276508215823</v>
      </c>
      <c r="G30" s="11">
        <v>35339</v>
      </c>
      <c r="H30" s="64">
        <v>17.419014570476548</v>
      </c>
    </row>
    <row r="31" spans="1:8" x14ac:dyDescent="0.2">
      <c r="A31" s="175"/>
      <c r="B31" s="82" t="s">
        <v>86</v>
      </c>
      <c r="C31" s="11">
        <v>29329</v>
      </c>
      <c r="D31" s="64">
        <v>24.693946282731329</v>
      </c>
      <c r="E31" s="11">
        <v>19296</v>
      </c>
      <c r="F31" s="64">
        <v>22.942477350010702</v>
      </c>
      <c r="G31" s="11">
        <v>48625</v>
      </c>
      <c r="H31" s="64">
        <v>23.967842425915336</v>
      </c>
    </row>
    <row r="32" spans="1:8" x14ac:dyDescent="0.2">
      <c r="A32" s="175"/>
      <c r="B32" s="82" t="s">
        <v>87</v>
      </c>
      <c r="C32" s="11">
        <v>16398</v>
      </c>
      <c r="D32" s="64">
        <v>13.806516797171003</v>
      </c>
      <c r="E32" s="11">
        <v>26964</v>
      </c>
      <c r="F32" s="64">
        <v>32.059543908876897</v>
      </c>
      <c r="G32" s="11">
        <v>43362</v>
      </c>
      <c r="H32" s="64">
        <v>21.373646956761768</v>
      </c>
    </row>
    <row r="33" spans="1:8" x14ac:dyDescent="0.2">
      <c r="A33" s="175"/>
      <c r="B33" s="82" t="s">
        <v>88</v>
      </c>
      <c r="C33" s="11">
        <v>6278</v>
      </c>
      <c r="D33" s="64">
        <v>5.2858465942578094</v>
      </c>
      <c r="E33" s="11">
        <v>5104</v>
      </c>
      <c r="F33" s="64">
        <v>6.0685325660476064</v>
      </c>
      <c r="G33" s="11">
        <v>11382</v>
      </c>
      <c r="H33" s="64">
        <v>5.6103235473885524</v>
      </c>
    </row>
    <row r="34" spans="1:8" x14ac:dyDescent="0.2">
      <c r="A34" s="175"/>
      <c r="B34" s="82" t="s">
        <v>89</v>
      </c>
      <c r="C34" s="11">
        <v>2010</v>
      </c>
      <c r="D34" s="64">
        <v>1.6923465521596364</v>
      </c>
      <c r="E34" s="11">
        <v>2441</v>
      </c>
      <c r="F34" s="64">
        <v>2.9022899674220626</v>
      </c>
      <c r="G34" s="11">
        <v>4451</v>
      </c>
      <c r="H34" s="64">
        <v>2.193950984838029</v>
      </c>
    </row>
    <row r="35" spans="1:8" x14ac:dyDescent="0.2">
      <c r="A35" s="175"/>
      <c r="B35" s="82" t="s">
        <v>65</v>
      </c>
      <c r="C35" s="11">
        <v>118770</v>
      </c>
      <c r="D35" s="64">
        <v>100</v>
      </c>
      <c r="E35" s="11">
        <v>84106</v>
      </c>
      <c r="F35" s="64">
        <v>100</v>
      </c>
      <c r="G35" s="11">
        <v>202876</v>
      </c>
      <c r="H35" s="64">
        <v>100</v>
      </c>
    </row>
    <row r="36" spans="1:8" x14ac:dyDescent="0.2">
      <c r="A36" s="174" t="s">
        <v>151</v>
      </c>
      <c r="B36" s="82" t="s">
        <v>152</v>
      </c>
      <c r="C36" s="11">
        <v>52471</v>
      </c>
      <c r="D36" s="64">
        <v>44.178664645954363</v>
      </c>
      <c r="E36" s="11">
        <v>35872</v>
      </c>
      <c r="F36" s="64">
        <v>42.650940479870641</v>
      </c>
      <c r="G36" s="11">
        <v>88343</v>
      </c>
      <c r="H36" s="64">
        <v>43.545318322522135</v>
      </c>
    </row>
    <row r="37" spans="1:8" x14ac:dyDescent="0.2">
      <c r="A37" s="175"/>
      <c r="B37" s="82" t="s">
        <v>153</v>
      </c>
      <c r="C37" s="11">
        <v>16227</v>
      </c>
      <c r="D37" s="64">
        <v>13.662541045718616</v>
      </c>
      <c r="E37" s="11">
        <v>15146</v>
      </c>
      <c r="F37" s="64">
        <v>18.008227712648324</v>
      </c>
      <c r="G37" s="11">
        <v>31373</v>
      </c>
      <c r="H37" s="64">
        <v>15.46412586998955</v>
      </c>
    </row>
    <row r="38" spans="1:8" x14ac:dyDescent="0.2">
      <c r="A38" s="175"/>
      <c r="B38" s="82" t="s">
        <v>154</v>
      </c>
      <c r="C38" s="11">
        <v>17239</v>
      </c>
      <c r="D38" s="64">
        <v>14.514608066009934</v>
      </c>
      <c r="E38" s="11">
        <v>4633</v>
      </c>
      <c r="F38" s="64">
        <v>5.5085249566023826</v>
      </c>
      <c r="G38" s="11">
        <v>21872</v>
      </c>
      <c r="H38" s="64">
        <v>10.780969656341805</v>
      </c>
    </row>
    <row r="39" spans="1:8" x14ac:dyDescent="0.2">
      <c r="A39" s="175"/>
      <c r="B39" s="82" t="s">
        <v>155</v>
      </c>
      <c r="C39" s="11">
        <v>32833</v>
      </c>
      <c r="D39" s="64">
        <v>27.644186242317083</v>
      </c>
      <c r="E39" s="11">
        <v>28455</v>
      </c>
      <c r="F39" s="64">
        <v>33.832306850878652</v>
      </c>
      <c r="G39" s="11">
        <v>61288</v>
      </c>
      <c r="H39" s="64">
        <v>30.209586151146514</v>
      </c>
    </row>
    <row r="40" spans="1:8" x14ac:dyDescent="0.2">
      <c r="A40" s="175"/>
      <c r="B40" s="82" t="s">
        <v>65</v>
      </c>
      <c r="C40" s="11">
        <v>118770</v>
      </c>
      <c r="D40" s="64">
        <v>100</v>
      </c>
      <c r="E40" s="11">
        <v>84106</v>
      </c>
      <c r="F40" s="64">
        <v>100</v>
      </c>
      <c r="G40" s="11">
        <v>202876</v>
      </c>
      <c r="H40" s="64">
        <v>100</v>
      </c>
    </row>
    <row r="41" spans="1:8" x14ac:dyDescent="0.2">
      <c r="A41" s="174" t="s">
        <v>156</v>
      </c>
      <c r="B41" s="82" t="s">
        <v>157</v>
      </c>
      <c r="C41" s="11">
        <v>101365</v>
      </c>
      <c r="D41" s="64">
        <v>85.345625999831611</v>
      </c>
      <c r="E41" s="11">
        <v>64250</v>
      </c>
      <c r="F41" s="64">
        <v>76.391696192899431</v>
      </c>
      <c r="G41" s="11">
        <v>165615</v>
      </c>
      <c r="H41" s="64">
        <v>81.633608706796267</v>
      </c>
    </row>
    <row r="42" spans="1:8" x14ac:dyDescent="0.2">
      <c r="A42" s="175"/>
      <c r="B42" s="82" t="s">
        <v>158</v>
      </c>
      <c r="C42" s="11">
        <v>17405</v>
      </c>
      <c r="D42" s="64">
        <v>14.654374000168392</v>
      </c>
      <c r="E42" s="11">
        <v>19856</v>
      </c>
      <c r="F42" s="64">
        <v>23.608303807100565</v>
      </c>
      <c r="G42" s="11">
        <v>37261</v>
      </c>
      <c r="H42" s="64">
        <v>18.36639129320373</v>
      </c>
    </row>
    <row r="43" spans="1:8" x14ac:dyDescent="0.2">
      <c r="A43" s="175"/>
      <c r="B43" s="82" t="s">
        <v>65</v>
      </c>
      <c r="C43" s="11">
        <v>118770</v>
      </c>
      <c r="D43" s="64">
        <v>100</v>
      </c>
      <c r="E43" s="11">
        <v>84106</v>
      </c>
      <c r="F43" s="64">
        <v>100</v>
      </c>
      <c r="G43" s="11">
        <v>202876</v>
      </c>
      <c r="H43" s="64">
        <v>100</v>
      </c>
    </row>
    <row r="44" spans="1:8" x14ac:dyDescent="0.2">
      <c r="A44" s="174" t="s">
        <v>159</v>
      </c>
      <c r="B44" s="82" t="s">
        <v>160</v>
      </c>
      <c r="C44" s="11">
        <v>69081</v>
      </c>
      <c r="D44" s="64">
        <v>58.163677696387978</v>
      </c>
      <c r="E44" s="11">
        <v>34786</v>
      </c>
      <c r="F44" s="64">
        <v>41.359712743442799</v>
      </c>
      <c r="G44" s="11">
        <v>103867</v>
      </c>
      <c r="H44" s="64">
        <v>51.19728306946115</v>
      </c>
    </row>
    <row r="45" spans="1:8" x14ac:dyDescent="0.2">
      <c r="A45" s="175"/>
      <c r="B45" s="82" t="s">
        <v>161</v>
      </c>
      <c r="C45" s="11">
        <v>13560</v>
      </c>
      <c r="D45" s="64">
        <v>11.41702450113665</v>
      </c>
      <c r="E45" s="11">
        <v>13800</v>
      </c>
      <c r="F45" s="64">
        <v>16.407866264000191</v>
      </c>
      <c r="G45" s="11">
        <v>27360</v>
      </c>
      <c r="H45" s="64">
        <v>13.486070308957196</v>
      </c>
    </row>
    <row r="46" spans="1:8" x14ac:dyDescent="0.2">
      <c r="A46" s="175"/>
      <c r="B46" s="82" t="s">
        <v>121</v>
      </c>
      <c r="C46" s="11">
        <v>1282</v>
      </c>
      <c r="D46" s="64">
        <v>1.0793971541635092</v>
      </c>
      <c r="E46" s="11">
        <v>6265</v>
      </c>
      <c r="F46" s="64">
        <v>7.4489334886928402</v>
      </c>
      <c r="G46" s="11">
        <v>7547</v>
      </c>
      <c r="H46" s="64">
        <v>3.7200063092726592</v>
      </c>
    </row>
    <row r="47" spans="1:8" x14ac:dyDescent="0.2">
      <c r="A47" s="175"/>
      <c r="B47" s="82" t="s">
        <v>162</v>
      </c>
      <c r="C47" s="11">
        <v>1318</v>
      </c>
      <c r="D47" s="64">
        <v>1.1097078386798014</v>
      </c>
      <c r="E47" s="11">
        <v>3201</v>
      </c>
      <c r="F47" s="64">
        <v>3.8059115877583052</v>
      </c>
      <c r="G47" s="11">
        <v>4519</v>
      </c>
      <c r="H47" s="64">
        <v>2.2274689958398235</v>
      </c>
    </row>
    <row r="48" spans="1:8" x14ac:dyDescent="0.2">
      <c r="A48" s="175"/>
      <c r="B48" s="82" t="s">
        <v>163</v>
      </c>
      <c r="C48" s="11">
        <v>33529</v>
      </c>
      <c r="D48" s="64">
        <v>28.230192809632062</v>
      </c>
      <c r="E48" s="11">
        <v>26054</v>
      </c>
      <c r="F48" s="64">
        <v>30.977575916105867</v>
      </c>
      <c r="G48" s="11">
        <v>59583</v>
      </c>
      <c r="H48" s="64">
        <v>29.369171316469174</v>
      </c>
    </row>
    <row r="49" spans="1:8" x14ac:dyDescent="0.2">
      <c r="A49" s="175"/>
      <c r="B49" s="82" t="s">
        <v>168</v>
      </c>
      <c r="C49" s="11">
        <v>0</v>
      </c>
      <c r="D49" s="64">
        <v>0</v>
      </c>
      <c r="E49" s="11">
        <v>0</v>
      </c>
      <c r="F49" s="64">
        <v>0</v>
      </c>
      <c r="G49" s="11">
        <v>0</v>
      </c>
      <c r="H49" s="64">
        <v>0</v>
      </c>
    </row>
    <row r="50" spans="1:8" x14ac:dyDescent="0.2">
      <c r="A50" s="175"/>
      <c r="B50" s="82" t="s">
        <v>65</v>
      </c>
      <c r="C50" s="11">
        <v>118770</v>
      </c>
      <c r="D50" s="64">
        <v>100</v>
      </c>
      <c r="E50" s="11">
        <v>84106</v>
      </c>
      <c r="F50" s="64">
        <v>100</v>
      </c>
      <c r="G50" s="11">
        <v>202876</v>
      </c>
      <c r="H50" s="64">
        <v>100</v>
      </c>
    </row>
    <row r="51" spans="1:8" x14ac:dyDescent="0.2">
      <c r="A51" s="174" t="s">
        <v>164</v>
      </c>
      <c r="B51" s="82" t="s">
        <v>165</v>
      </c>
      <c r="C51" s="11">
        <v>15052</v>
      </c>
      <c r="D51" s="64">
        <v>12.673233981645197</v>
      </c>
      <c r="E51" s="11">
        <v>21437</v>
      </c>
      <c r="F51" s="64">
        <v>25.488074572563193</v>
      </c>
      <c r="G51" s="11">
        <v>36489</v>
      </c>
      <c r="H51" s="64">
        <v>17.985863285948067</v>
      </c>
    </row>
    <row r="52" spans="1:8" x14ac:dyDescent="0.2">
      <c r="A52" s="175"/>
      <c r="B52" s="82" t="s">
        <v>166</v>
      </c>
      <c r="C52" s="11">
        <v>103718</v>
      </c>
      <c r="D52" s="64">
        <v>87.326766018354803</v>
      </c>
      <c r="E52" s="11">
        <v>62669</v>
      </c>
      <c r="F52" s="64">
        <v>74.511925427436807</v>
      </c>
      <c r="G52" s="11">
        <v>166387</v>
      </c>
      <c r="H52" s="64">
        <v>82.014136714051929</v>
      </c>
    </row>
    <row r="53" spans="1:8" x14ac:dyDescent="0.2">
      <c r="A53" s="175"/>
      <c r="B53" s="82" t="s">
        <v>65</v>
      </c>
      <c r="C53" s="11">
        <v>118770</v>
      </c>
      <c r="D53" s="64">
        <v>100</v>
      </c>
      <c r="E53" s="11">
        <v>84106</v>
      </c>
      <c r="F53" s="64">
        <v>100</v>
      </c>
      <c r="G53" s="11">
        <v>202876</v>
      </c>
      <c r="H53" s="64">
        <v>100</v>
      </c>
    </row>
    <row r="54" spans="1:8" x14ac:dyDescent="0.2">
      <c r="A54" s="77" t="s">
        <v>177</v>
      </c>
      <c r="B54" s="17"/>
      <c r="C54" s="9"/>
      <c r="D54" s="10"/>
      <c r="E54" s="9"/>
      <c r="F54" s="10"/>
      <c r="G54" s="9"/>
      <c r="H54" s="10"/>
    </row>
  </sheetData>
  <mergeCells count="16">
    <mergeCell ref="A2:H2"/>
    <mergeCell ref="A4:B6"/>
    <mergeCell ref="C4:H4"/>
    <mergeCell ref="C5:D5"/>
    <mergeCell ref="E5:F5"/>
    <mergeCell ref="G5:H5"/>
    <mergeCell ref="A36:A40"/>
    <mergeCell ref="A41:A43"/>
    <mergeCell ref="A44:A50"/>
    <mergeCell ref="A51:A53"/>
    <mergeCell ref="A7:A9"/>
    <mergeCell ref="A10:A14"/>
    <mergeCell ref="A15:A17"/>
    <mergeCell ref="A18:A22"/>
    <mergeCell ref="A23:A27"/>
    <mergeCell ref="A28:A35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0"/>
  <sheetViews>
    <sheetView workbookViewId="0">
      <selection activeCell="A2" sqref="A2:J2"/>
    </sheetView>
  </sheetViews>
  <sheetFormatPr baseColWidth="10" defaultRowHeight="12.75" x14ac:dyDescent="0.2"/>
  <cols>
    <col min="1" max="1" width="20.7109375" style="3" customWidth="1"/>
    <col min="2" max="16384" width="11.42578125" style="3"/>
  </cols>
  <sheetData>
    <row r="2" spans="1:10" x14ac:dyDescent="0.2">
      <c r="A2" s="178" t="s">
        <v>169</v>
      </c>
      <c r="B2" s="178"/>
      <c r="C2" s="178"/>
      <c r="D2" s="178"/>
      <c r="E2" s="178"/>
      <c r="F2" s="178"/>
      <c r="G2" s="178"/>
      <c r="H2" s="178"/>
      <c r="I2" s="178"/>
      <c r="J2" s="178"/>
    </row>
    <row r="3" spans="1:10" x14ac:dyDescent="0.2">
      <c r="A3" s="83"/>
      <c r="B3" s="83"/>
      <c r="C3" s="83"/>
      <c r="D3" s="83"/>
      <c r="E3" s="83"/>
      <c r="F3" s="83"/>
      <c r="G3" s="83"/>
      <c r="H3" s="83"/>
      <c r="I3" s="83"/>
      <c r="J3" s="83"/>
    </row>
    <row r="4" spans="1:10" x14ac:dyDescent="0.2">
      <c r="A4" s="179" t="s">
        <v>170</v>
      </c>
      <c r="B4" s="180" t="s">
        <v>171</v>
      </c>
      <c r="C4" s="180"/>
      <c r="D4" s="180"/>
      <c r="E4" s="179" t="s">
        <v>172</v>
      </c>
      <c r="F4" s="179"/>
      <c r="G4" s="179"/>
      <c r="H4" s="179" t="s">
        <v>173</v>
      </c>
      <c r="I4" s="179"/>
      <c r="J4" s="179"/>
    </row>
    <row r="5" spans="1:10" x14ac:dyDescent="0.2">
      <c r="A5" s="179"/>
      <c r="B5" s="84" t="s">
        <v>10</v>
      </c>
      <c r="C5" s="84" t="s">
        <v>11</v>
      </c>
      <c r="D5" s="84" t="s">
        <v>65</v>
      </c>
      <c r="E5" s="84" t="s">
        <v>10</v>
      </c>
      <c r="F5" s="84" t="s">
        <v>11</v>
      </c>
      <c r="G5" s="84" t="s">
        <v>65</v>
      </c>
      <c r="H5" s="84" t="s">
        <v>10</v>
      </c>
      <c r="I5" s="84" t="s">
        <v>11</v>
      </c>
      <c r="J5" s="84" t="s">
        <v>65</v>
      </c>
    </row>
    <row r="6" spans="1:10" x14ac:dyDescent="0.2">
      <c r="A6" s="85" t="s">
        <v>13</v>
      </c>
      <c r="B6" s="86">
        <f>+B7+B8+B9</f>
        <v>501482</v>
      </c>
      <c r="C6" s="86">
        <f t="shared" ref="C6:G6" si="0">+C7+C8+C9</f>
        <v>226269</v>
      </c>
      <c r="D6" s="86">
        <f t="shared" si="0"/>
        <v>727751</v>
      </c>
      <c r="E6" s="86">
        <f t="shared" si="0"/>
        <v>3677831</v>
      </c>
      <c r="F6" s="86">
        <f t="shared" si="0"/>
        <v>2091431</v>
      </c>
      <c r="G6" s="86">
        <f t="shared" si="0"/>
        <v>5769262</v>
      </c>
      <c r="H6" s="13">
        <f>+B6/E6*100</f>
        <v>13.635264915652732</v>
      </c>
      <c r="I6" s="13">
        <f>+C6/F6*100</f>
        <v>10.818860387935342</v>
      </c>
      <c r="J6" s="13">
        <f>+D6/G6*100</f>
        <v>12.614282381351375</v>
      </c>
    </row>
    <row r="7" spans="1:10" x14ac:dyDescent="0.2">
      <c r="A7" s="87" t="s">
        <v>174</v>
      </c>
      <c r="B7" s="11">
        <v>130581</v>
      </c>
      <c r="C7" s="11">
        <v>93848</v>
      </c>
      <c r="D7" s="11">
        <f>+B7+C7</f>
        <v>224429</v>
      </c>
      <c r="E7" s="11">
        <v>702818</v>
      </c>
      <c r="F7" s="11">
        <v>546622</v>
      </c>
      <c r="G7" s="12">
        <f>+E7+F7</f>
        <v>1249440</v>
      </c>
      <c r="H7" s="13">
        <f t="shared" ref="H7:J9" si="1">+B7/E7*100</f>
        <v>18.579632280334309</v>
      </c>
      <c r="I7" s="13">
        <f t="shared" si="1"/>
        <v>17.16871988320997</v>
      </c>
      <c r="J7" s="13">
        <f t="shared" si="1"/>
        <v>17.962367140478936</v>
      </c>
    </row>
    <row r="8" spans="1:10" x14ac:dyDescent="0.2">
      <c r="A8" s="87" t="s">
        <v>175</v>
      </c>
      <c r="B8" s="11">
        <v>127171</v>
      </c>
      <c r="C8" s="11">
        <v>68506</v>
      </c>
      <c r="D8" s="11">
        <f t="shared" ref="D8:D9" si="2">+B8+C8</f>
        <v>195677</v>
      </c>
      <c r="E8" s="11">
        <v>1034877</v>
      </c>
      <c r="F8" s="11">
        <v>725463</v>
      </c>
      <c r="G8" s="12">
        <f t="shared" ref="G8:G9" si="3">+E8+F8</f>
        <v>1760340</v>
      </c>
      <c r="H8" s="13">
        <f t="shared" si="1"/>
        <v>12.288513514166418</v>
      </c>
      <c r="I8" s="13">
        <f t="shared" si="1"/>
        <v>9.4430729065438221</v>
      </c>
      <c r="J8" s="13">
        <f t="shared" si="1"/>
        <v>11.115863980821887</v>
      </c>
    </row>
    <row r="9" spans="1:10" x14ac:dyDescent="0.2">
      <c r="A9" s="87" t="s">
        <v>176</v>
      </c>
      <c r="B9" s="11">
        <v>243730</v>
      </c>
      <c r="C9" s="11">
        <v>63915</v>
      </c>
      <c r="D9" s="11">
        <f t="shared" si="2"/>
        <v>307645</v>
      </c>
      <c r="E9" s="11">
        <v>1940136</v>
      </c>
      <c r="F9" s="11">
        <v>819346</v>
      </c>
      <c r="G9" s="12">
        <f t="shared" si="3"/>
        <v>2759482</v>
      </c>
      <c r="H9" s="13">
        <f t="shared" si="1"/>
        <v>12.562521390253053</v>
      </c>
      <c r="I9" s="13">
        <f t="shared" si="1"/>
        <v>7.8007337559468164</v>
      </c>
      <c r="J9" s="13">
        <f t="shared" si="1"/>
        <v>11.148650362640526</v>
      </c>
    </row>
    <row r="10" spans="1:10" x14ac:dyDescent="0.2">
      <c r="A10" s="77" t="s">
        <v>177</v>
      </c>
      <c r="B10" s="14"/>
      <c r="C10" s="14"/>
      <c r="D10" s="14"/>
      <c r="E10" s="14"/>
      <c r="F10" s="14"/>
      <c r="G10" s="14"/>
    </row>
  </sheetData>
  <mergeCells count="5">
    <mergeCell ref="A2:J2"/>
    <mergeCell ref="A4:A5"/>
    <mergeCell ref="B4:D4"/>
    <mergeCell ref="E4:G4"/>
    <mergeCell ref="H4:J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1"/>
  <sheetViews>
    <sheetView workbookViewId="0">
      <selection activeCell="C15" sqref="C15"/>
    </sheetView>
  </sheetViews>
  <sheetFormatPr baseColWidth="10" defaultRowHeight="12.75" x14ac:dyDescent="0.2"/>
  <cols>
    <col min="1" max="1" width="39.5703125" style="3" customWidth="1"/>
    <col min="2" max="2" width="13.140625" style="3" bestFit="1" customWidth="1"/>
    <col min="3" max="3" width="15.42578125" style="3" customWidth="1"/>
    <col min="4" max="5" width="12.42578125" style="3" bestFit="1" customWidth="1"/>
    <col min="6" max="16384" width="11.42578125" style="3"/>
  </cols>
  <sheetData>
    <row r="2" spans="1:6" ht="55.5" customHeight="1" x14ac:dyDescent="0.2">
      <c r="A2" s="93" t="s">
        <v>35</v>
      </c>
      <c r="B2" s="93"/>
      <c r="C2" s="94"/>
      <c r="D2" s="94"/>
      <c r="E2" s="94"/>
      <c r="F2" s="57"/>
    </row>
    <row r="3" spans="1:6" x14ac:dyDescent="0.2">
      <c r="A3" s="95" t="s">
        <v>28</v>
      </c>
      <c r="B3" s="95" t="s">
        <v>13</v>
      </c>
      <c r="C3" s="96" t="s">
        <v>30</v>
      </c>
      <c r="D3" s="95"/>
      <c r="E3" s="95"/>
      <c r="F3" s="57"/>
    </row>
    <row r="4" spans="1:6" ht="25.5" x14ac:dyDescent="0.2">
      <c r="A4" s="95"/>
      <c r="B4" s="95"/>
      <c r="C4" s="58" t="s">
        <v>31</v>
      </c>
      <c r="D4" s="58" t="s">
        <v>32</v>
      </c>
      <c r="E4" s="58" t="s">
        <v>33</v>
      </c>
      <c r="F4" s="57"/>
    </row>
    <row r="5" spans="1:6" x14ac:dyDescent="0.2">
      <c r="A5" s="65" t="s">
        <v>0</v>
      </c>
      <c r="B5" s="66">
        <v>10619846</v>
      </c>
      <c r="C5" s="11">
        <v>2118183</v>
      </c>
      <c r="D5" s="11">
        <v>3196537</v>
      </c>
      <c r="E5" s="11">
        <v>5305126</v>
      </c>
      <c r="F5" s="57"/>
    </row>
    <row r="6" spans="1:6" x14ac:dyDescent="0.2">
      <c r="A6" s="65" t="s">
        <v>1</v>
      </c>
      <c r="B6" s="66">
        <v>5769262</v>
      </c>
      <c r="C6" s="11">
        <v>1249440</v>
      </c>
      <c r="D6" s="11">
        <v>1760340</v>
      </c>
      <c r="E6" s="11">
        <v>2759482</v>
      </c>
      <c r="F6" s="57"/>
    </row>
    <row r="7" spans="1:6" x14ac:dyDescent="0.2">
      <c r="A7" s="65" t="s">
        <v>2</v>
      </c>
      <c r="B7" s="66">
        <v>5566386</v>
      </c>
      <c r="C7" s="11">
        <v>1152021</v>
      </c>
      <c r="D7" s="11">
        <v>1714420</v>
      </c>
      <c r="E7" s="11">
        <v>2699945</v>
      </c>
      <c r="F7" s="57"/>
    </row>
    <row r="8" spans="1:6" x14ac:dyDescent="0.2">
      <c r="A8" s="65" t="s">
        <v>3</v>
      </c>
      <c r="B8" s="66">
        <v>1213205</v>
      </c>
      <c r="C8" s="11">
        <v>258543</v>
      </c>
      <c r="D8" s="11">
        <v>357289</v>
      </c>
      <c r="E8" s="11">
        <v>597373</v>
      </c>
      <c r="F8" s="57"/>
    </row>
    <row r="9" spans="1:6" x14ac:dyDescent="0.2">
      <c r="A9" s="65" t="s">
        <v>4</v>
      </c>
      <c r="B9" s="66">
        <v>202876</v>
      </c>
      <c r="C9" s="11">
        <v>97419</v>
      </c>
      <c r="D9" s="11">
        <v>45920</v>
      </c>
      <c r="E9" s="11">
        <v>59537</v>
      </c>
      <c r="F9" s="57"/>
    </row>
    <row r="10" spans="1:6" x14ac:dyDescent="0.2">
      <c r="A10" s="65" t="s">
        <v>5</v>
      </c>
      <c r="B10" s="66">
        <v>4850584</v>
      </c>
      <c r="C10" s="11">
        <v>868743</v>
      </c>
      <c r="D10" s="11">
        <v>1436197</v>
      </c>
      <c r="E10" s="11">
        <v>2545644</v>
      </c>
      <c r="F10" s="57"/>
    </row>
    <row r="11" spans="1:6" x14ac:dyDescent="0.2">
      <c r="A11" s="77" t="s">
        <v>178</v>
      </c>
      <c r="B11" s="57"/>
      <c r="C11" s="57"/>
      <c r="D11" s="57"/>
      <c r="E11" s="57"/>
      <c r="F11" s="57"/>
    </row>
  </sheetData>
  <mergeCells count="4">
    <mergeCell ref="A2:E2"/>
    <mergeCell ref="A3:A4"/>
    <mergeCell ref="B3:B4"/>
    <mergeCell ref="C3:E3"/>
  </mergeCells>
  <pageMargins left="0.27559055118110237" right="0.35" top="0.74803149606299213" bottom="0.74803149606299213" header="0.31496062992125984" footer="0.31496062992125984"/>
  <pageSetup orientation="portrait" r:id="rId1"/>
  <headerFooter>
    <oddFooter>&amp;RPágina 2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workbookViewId="0">
      <selection activeCell="H10" sqref="H10"/>
    </sheetView>
  </sheetViews>
  <sheetFormatPr baseColWidth="10" defaultRowHeight="20.100000000000001" customHeight="1" x14ac:dyDescent="0.2"/>
  <cols>
    <col min="1" max="1" width="39.5703125" style="3" customWidth="1"/>
    <col min="2" max="2" width="13.140625" style="3" bestFit="1" customWidth="1"/>
    <col min="3" max="3" width="15.42578125" style="3" customWidth="1"/>
    <col min="4" max="5" width="12.42578125" style="3" bestFit="1" customWidth="1"/>
    <col min="6" max="16384" width="11.42578125" style="3"/>
  </cols>
  <sheetData>
    <row r="1" spans="1:6" ht="12.75" x14ac:dyDescent="0.2"/>
    <row r="2" spans="1:6" ht="57.75" customHeight="1" x14ac:dyDescent="0.2">
      <c r="A2" s="102" t="s">
        <v>36</v>
      </c>
      <c r="B2" s="102"/>
      <c r="C2" s="102"/>
      <c r="D2" s="102"/>
      <c r="E2" s="102"/>
      <c r="F2" s="57"/>
    </row>
    <row r="3" spans="1:6" ht="12.75" customHeight="1" x14ac:dyDescent="0.2">
      <c r="A3" s="100" t="s">
        <v>29</v>
      </c>
      <c r="B3" s="100" t="s">
        <v>13</v>
      </c>
      <c r="C3" s="97" t="s">
        <v>30</v>
      </c>
      <c r="D3" s="98"/>
      <c r="E3" s="99"/>
      <c r="F3" s="57"/>
    </row>
    <row r="4" spans="1:6" ht="25.5" x14ac:dyDescent="0.2">
      <c r="A4" s="101"/>
      <c r="B4" s="101"/>
      <c r="C4" s="58" t="s">
        <v>31</v>
      </c>
      <c r="D4" s="58" t="s">
        <v>32</v>
      </c>
      <c r="E4" s="58" t="s">
        <v>33</v>
      </c>
      <c r="F4" s="57"/>
    </row>
    <row r="5" spans="1:6" ht="12.75" x14ac:dyDescent="0.2">
      <c r="A5" s="65" t="s">
        <v>6</v>
      </c>
      <c r="B5" s="67">
        <v>54.325288709459628</v>
      </c>
      <c r="C5" s="64">
        <v>58.98640485737068</v>
      </c>
      <c r="D5" s="64">
        <v>55.070221305118636</v>
      </c>
      <c r="E5" s="64">
        <v>52.015390397890648</v>
      </c>
      <c r="F5" s="57"/>
    </row>
    <row r="6" spans="1:6" ht="12.75" x14ac:dyDescent="0.2">
      <c r="A6" s="65" t="s">
        <v>7</v>
      </c>
      <c r="B6" s="67">
        <v>96.483501702644119</v>
      </c>
      <c r="C6" s="64">
        <v>92.202986938148285</v>
      </c>
      <c r="D6" s="64">
        <v>97.391413022484301</v>
      </c>
      <c r="E6" s="64">
        <v>97.842457388741792</v>
      </c>
      <c r="F6" s="57"/>
    </row>
    <row r="7" spans="1:6" ht="12.75" x14ac:dyDescent="0.2">
      <c r="A7" s="65" t="s">
        <v>8</v>
      </c>
      <c r="B7" s="67">
        <v>52.414940856957813</v>
      </c>
      <c r="C7" s="64">
        <v>54.387227165924756</v>
      </c>
      <c r="D7" s="64">
        <v>53.633666683664231</v>
      </c>
      <c r="E7" s="64">
        <v>50.893136185643847</v>
      </c>
      <c r="F7" s="57"/>
    </row>
    <row r="8" spans="1:6" ht="12.75" x14ac:dyDescent="0.2">
      <c r="A8" s="65" t="s">
        <v>9</v>
      </c>
      <c r="B8" s="67">
        <v>21.028772830909741</v>
      </c>
      <c r="C8" s="64">
        <v>20.692710334229737</v>
      </c>
      <c r="D8" s="64">
        <v>20.296590431393934</v>
      </c>
      <c r="E8" s="64">
        <v>21.648012199391044</v>
      </c>
      <c r="F8" s="57"/>
    </row>
    <row r="9" spans="1:6" ht="12.75" x14ac:dyDescent="0.2">
      <c r="A9" s="65" t="s">
        <v>48</v>
      </c>
      <c r="B9" s="67">
        <v>3.5164982973558834</v>
      </c>
      <c r="C9" s="64">
        <v>7.7970130618517093</v>
      </c>
      <c r="D9" s="64">
        <v>2.6085869775157073</v>
      </c>
      <c r="E9" s="64">
        <v>2.1575426112581999</v>
      </c>
      <c r="F9" s="57"/>
    </row>
    <row r="10" spans="1:6" ht="12.75" x14ac:dyDescent="0.2">
      <c r="A10" s="77" t="s">
        <v>178</v>
      </c>
      <c r="B10" s="57"/>
      <c r="C10" s="57"/>
      <c r="D10" s="57"/>
      <c r="E10" s="57"/>
      <c r="F10" s="57"/>
    </row>
  </sheetData>
  <mergeCells count="4">
    <mergeCell ref="C3:E3"/>
    <mergeCell ref="B3:B4"/>
    <mergeCell ref="A3:A4"/>
    <mergeCell ref="A2:E2"/>
  </mergeCells>
  <pageMargins left="0.27559055118110237" right="0.35" top="0.74803149606299213" bottom="0.74803149606299213" header="0.31496062992125984" footer="0.31496062992125984"/>
  <pageSetup orientation="portrait" r:id="rId1"/>
  <headerFooter>
    <oddFooter>&amp;RPágina 2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workbookViewId="0">
      <selection activeCell="B16" sqref="B16"/>
    </sheetView>
  </sheetViews>
  <sheetFormatPr baseColWidth="10" defaultRowHeight="20.100000000000001" customHeight="1" x14ac:dyDescent="0.2"/>
  <cols>
    <col min="1" max="1" width="38.5703125" style="3" customWidth="1"/>
    <col min="2" max="2" width="14.28515625" style="3" customWidth="1"/>
    <col min="3" max="3" width="11.5703125" style="3" bestFit="1" customWidth="1"/>
    <col min="4" max="4" width="12.42578125" style="3" bestFit="1" customWidth="1"/>
    <col min="5" max="16384" width="11.42578125" style="3"/>
  </cols>
  <sheetData>
    <row r="1" spans="1:4" ht="12.75" x14ac:dyDescent="0.2"/>
    <row r="2" spans="1:4" ht="58.5" customHeight="1" x14ac:dyDescent="0.2">
      <c r="A2" s="103" t="s">
        <v>37</v>
      </c>
      <c r="B2" s="103"/>
      <c r="C2" s="104"/>
      <c r="D2" s="104"/>
    </row>
    <row r="3" spans="1:4" ht="12.75" x14ac:dyDescent="0.2">
      <c r="A3" s="105" t="s">
        <v>28</v>
      </c>
      <c r="B3" s="105" t="s">
        <v>45</v>
      </c>
      <c r="C3" s="107" t="s">
        <v>34</v>
      </c>
      <c r="D3" s="105"/>
    </row>
    <row r="4" spans="1:4" ht="12.75" x14ac:dyDescent="0.2">
      <c r="A4" s="106"/>
      <c r="B4" s="105"/>
      <c r="C4" s="56" t="s">
        <v>10</v>
      </c>
      <c r="D4" s="56" t="s">
        <v>11</v>
      </c>
    </row>
    <row r="5" spans="1:4" ht="12.75" x14ac:dyDescent="0.2">
      <c r="A5" s="68" t="s">
        <v>0</v>
      </c>
      <c r="B5" s="66">
        <v>2118183</v>
      </c>
      <c r="C5" s="69">
        <v>993501</v>
      </c>
      <c r="D5" s="69">
        <v>1124682</v>
      </c>
    </row>
    <row r="6" spans="1:4" ht="12.75" x14ac:dyDescent="0.2">
      <c r="A6" s="68" t="s">
        <v>1</v>
      </c>
      <c r="B6" s="66">
        <v>1249440</v>
      </c>
      <c r="C6" s="69">
        <v>702818</v>
      </c>
      <c r="D6" s="69">
        <v>546622</v>
      </c>
    </row>
    <row r="7" spans="1:4" ht="12.75" x14ac:dyDescent="0.2">
      <c r="A7" s="68" t="s">
        <v>2</v>
      </c>
      <c r="B7" s="66">
        <v>1152021</v>
      </c>
      <c r="C7" s="69">
        <v>650757</v>
      </c>
      <c r="D7" s="69">
        <v>501264</v>
      </c>
    </row>
    <row r="8" spans="1:4" ht="12.75" x14ac:dyDescent="0.2">
      <c r="A8" s="68" t="s">
        <v>3</v>
      </c>
      <c r="B8" s="66">
        <v>258543</v>
      </c>
      <c r="C8" s="69">
        <v>135831</v>
      </c>
      <c r="D8" s="69">
        <v>122712</v>
      </c>
    </row>
    <row r="9" spans="1:4" ht="12.75" x14ac:dyDescent="0.2">
      <c r="A9" s="68" t="s">
        <v>4</v>
      </c>
      <c r="B9" s="66">
        <v>97419</v>
      </c>
      <c r="C9" s="69">
        <v>52061</v>
      </c>
      <c r="D9" s="69">
        <v>45358</v>
      </c>
    </row>
    <row r="10" spans="1:4" ht="12.75" x14ac:dyDescent="0.2">
      <c r="A10" s="68" t="s">
        <v>5</v>
      </c>
      <c r="B10" s="66">
        <v>868743</v>
      </c>
      <c r="C10" s="69">
        <v>290683</v>
      </c>
      <c r="D10" s="69">
        <v>578060</v>
      </c>
    </row>
    <row r="11" spans="1:4" ht="12.75" x14ac:dyDescent="0.2">
      <c r="A11" s="77" t="s">
        <v>178</v>
      </c>
      <c r="B11" s="35"/>
      <c r="C11" s="35"/>
      <c r="D11" s="35"/>
    </row>
    <row r="12" spans="1:4" ht="12.75" x14ac:dyDescent="0.2"/>
  </sheetData>
  <mergeCells count="4">
    <mergeCell ref="A2:D2"/>
    <mergeCell ref="A3:A4"/>
    <mergeCell ref="B3:B4"/>
    <mergeCell ref="C3:D3"/>
  </mergeCells>
  <pageMargins left="0.39370078740157483" right="0.23622047244094491" top="0.74803149606299213" bottom="0.31496062992125984" header="0.31496062992125984" footer="0.31496062992125984"/>
  <pageSetup orientation="portrait" r:id="rId1"/>
  <headerFooter>
    <oddFooter>&amp;RPágina 3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>
      <selection activeCell="H13" sqref="H13"/>
    </sheetView>
  </sheetViews>
  <sheetFormatPr baseColWidth="10" defaultRowHeight="20.100000000000001" customHeight="1" x14ac:dyDescent="0.2"/>
  <cols>
    <col min="1" max="1" width="38.5703125" style="3" customWidth="1"/>
    <col min="2" max="2" width="14.28515625" style="3" customWidth="1"/>
    <col min="3" max="3" width="11.5703125" style="3" bestFit="1" customWidth="1"/>
    <col min="4" max="4" width="12.42578125" style="3" bestFit="1" customWidth="1"/>
    <col min="5" max="16384" width="11.42578125" style="3"/>
  </cols>
  <sheetData>
    <row r="1" spans="1:4" ht="12.75" x14ac:dyDescent="0.2"/>
    <row r="2" spans="1:4" ht="57" customHeight="1" x14ac:dyDescent="0.2">
      <c r="A2" s="103" t="s">
        <v>38</v>
      </c>
      <c r="B2" s="103"/>
      <c r="C2" s="104"/>
      <c r="D2" s="104"/>
    </row>
    <row r="3" spans="1:4" ht="12.75" x14ac:dyDescent="0.2">
      <c r="A3" s="105" t="s">
        <v>29</v>
      </c>
      <c r="B3" s="105" t="s">
        <v>45</v>
      </c>
      <c r="C3" s="107" t="s">
        <v>34</v>
      </c>
      <c r="D3" s="105"/>
    </row>
    <row r="4" spans="1:4" ht="12.75" x14ac:dyDescent="0.2">
      <c r="A4" s="106"/>
      <c r="B4" s="105"/>
      <c r="C4" s="56" t="s">
        <v>10</v>
      </c>
      <c r="D4" s="56" t="s">
        <v>11</v>
      </c>
    </row>
    <row r="5" spans="1:4" ht="12.75" x14ac:dyDescent="0.2">
      <c r="A5" s="68" t="s">
        <v>6</v>
      </c>
      <c r="B5" s="67">
        <v>58.98640485737068</v>
      </c>
      <c r="C5" s="64">
        <v>70.741549329089764</v>
      </c>
      <c r="D5" s="64">
        <v>48.602360489453908</v>
      </c>
    </row>
    <row r="6" spans="1:4" ht="12.75" x14ac:dyDescent="0.2">
      <c r="A6" s="68" t="s">
        <v>7</v>
      </c>
      <c r="B6" s="67">
        <v>92.202986938148285</v>
      </c>
      <c r="C6" s="64">
        <v>92.592534624895777</v>
      </c>
      <c r="D6" s="64">
        <v>91.70212688109882</v>
      </c>
    </row>
    <row r="7" spans="1:4" ht="12.75" x14ac:dyDescent="0.2">
      <c r="A7" s="68" t="s">
        <v>8</v>
      </c>
      <c r="B7" s="67">
        <v>54.387227165924756</v>
      </c>
      <c r="C7" s="64">
        <v>65.501393556725148</v>
      </c>
      <c r="D7" s="64">
        <v>44.569398283248063</v>
      </c>
    </row>
    <row r="8" spans="1:4" ht="12.75" x14ac:dyDescent="0.2">
      <c r="A8" s="68" t="s">
        <v>9</v>
      </c>
      <c r="B8" s="67">
        <v>20.692710334229737</v>
      </c>
      <c r="C8" s="64">
        <v>19.326625100666174</v>
      </c>
      <c r="D8" s="64">
        <v>22.449151333096729</v>
      </c>
    </row>
    <row r="9" spans="1:4" ht="12.75" x14ac:dyDescent="0.2">
      <c r="A9" s="68" t="s">
        <v>48</v>
      </c>
      <c r="B9" s="67">
        <v>7.7970130618517093</v>
      </c>
      <c r="C9" s="64">
        <v>7.4074653751042234</v>
      </c>
      <c r="D9" s="64">
        <v>8.2978731189011778</v>
      </c>
    </row>
    <row r="10" spans="1:4" ht="12.75" x14ac:dyDescent="0.2">
      <c r="A10" s="77" t="s">
        <v>178</v>
      </c>
      <c r="B10" s="35"/>
      <c r="C10" s="35"/>
      <c r="D10" s="35"/>
    </row>
  </sheetData>
  <mergeCells count="4">
    <mergeCell ref="A2:D2"/>
    <mergeCell ref="A3:A4"/>
    <mergeCell ref="C3:D3"/>
    <mergeCell ref="B3:B4"/>
  </mergeCells>
  <pageMargins left="0.39370078740157483" right="0.23622047244094491" top="0.74803149606299213" bottom="0.31496062992125984" header="0.31496062992125984" footer="0.31496062992125984"/>
  <pageSetup orientation="portrait" r:id="rId1"/>
  <headerFooter>
    <oddFooter>&amp;RPágina 3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workbookViewId="0">
      <selection activeCell="F16" sqref="F16"/>
    </sheetView>
  </sheetViews>
  <sheetFormatPr baseColWidth="10" defaultRowHeight="20.100000000000001" customHeight="1" x14ac:dyDescent="0.2"/>
  <cols>
    <col min="1" max="1" width="38.7109375" style="3" customWidth="1"/>
    <col min="2" max="2" width="14.5703125" style="3" customWidth="1"/>
    <col min="3" max="4" width="12.42578125" style="3" bestFit="1" customWidth="1"/>
    <col min="5" max="16384" width="11.42578125" style="3"/>
  </cols>
  <sheetData>
    <row r="1" spans="1:4" ht="12.75" x14ac:dyDescent="0.2"/>
    <row r="2" spans="1:4" ht="58.5" customHeight="1" x14ac:dyDescent="0.2">
      <c r="A2" s="108" t="s">
        <v>39</v>
      </c>
      <c r="B2" s="108"/>
      <c r="C2" s="108"/>
      <c r="D2" s="108"/>
    </row>
    <row r="3" spans="1:4" ht="12.75" x14ac:dyDescent="0.2">
      <c r="A3" s="109" t="s">
        <v>28</v>
      </c>
      <c r="B3" s="109" t="s">
        <v>14</v>
      </c>
      <c r="C3" s="111" t="s">
        <v>34</v>
      </c>
      <c r="D3" s="112"/>
    </row>
    <row r="4" spans="1:4" ht="12.75" x14ac:dyDescent="0.2">
      <c r="A4" s="110"/>
      <c r="B4" s="110"/>
      <c r="C4" s="70" t="s">
        <v>10</v>
      </c>
      <c r="D4" s="70" t="s">
        <v>11</v>
      </c>
    </row>
    <row r="5" spans="1:4" ht="12.75" x14ac:dyDescent="0.2">
      <c r="A5" s="71" t="s">
        <v>0</v>
      </c>
      <c r="B5" s="66">
        <v>3196537</v>
      </c>
      <c r="C5" s="69">
        <v>1491261</v>
      </c>
      <c r="D5" s="69">
        <v>1705276</v>
      </c>
    </row>
    <row r="6" spans="1:4" ht="12.75" x14ac:dyDescent="0.2">
      <c r="A6" s="71" t="s">
        <v>1</v>
      </c>
      <c r="B6" s="66">
        <v>1760340</v>
      </c>
      <c r="C6" s="69">
        <v>1034877</v>
      </c>
      <c r="D6" s="69">
        <v>725463</v>
      </c>
    </row>
    <row r="7" spans="1:4" ht="12.75" x14ac:dyDescent="0.2">
      <c r="A7" s="71" t="s">
        <v>2</v>
      </c>
      <c r="B7" s="66">
        <v>1714420</v>
      </c>
      <c r="C7" s="69">
        <v>1009722</v>
      </c>
      <c r="D7" s="69">
        <v>704698</v>
      </c>
    </row>
    <row r="8" spans="1:4" ht="12.75" x14ac:dyDescent="0.2">
      <c r="A8" s="71" t="s">
        <v>3</v>
      </c>
      <c r="B8" s="66">
        <v>357289</v>
      </c>
      <c r="C8" s="69">
        <v>199161</v>
      </c>
      <c r="D8" s="69">
        <v>158128</v>
      </c>
    </row>
    <row r="9" spans="1:4" ht="12.75" x14ac:dyDescent="0.2">
      <c r="A9" s="71" t="s">
        <v>4</v>
      </c>
      <c r="B9" s="66">
        <v>45920</v>
      </c>
      <c r="C9" s="69">
        <v>25155</v>
      </c>
      <c r="D9" s="69">
        <v>20765</v>
      </c>
    </row>
    <row r="10" spans="1:4" ht="12.75" x14ac:dyDescent="0.2">
      <c r="A10" s="71" t="s">
        <v>5</v>
      </c>
      <c r="B10" s="66">
        <v>1436197</v>
      </c>
      <c r="C10" s="69">
        <v>456384</v>
      </c>
      <c r="D10" s="69">
        <v>979813</v>
      </c>
    </row>
    <row r="11" spans="1:4" ht="12.75" x14ac:dyDescent="0.2">
      <c r="A11" s="88" t="s">
        <v>178</v>
      </c>
      <c r="B11" s="89"/>
      <c r="C11" s="89"/>
      <c r="D11" s="89"/>
    </row>
  </sheetData>
  <mergeCells count="4">
    <mergeCell ref="A2:D2"/>
    <mergeCell ref="A3:A4"/>
    <mergeCell ref="B3:B4"/>
    <mergeCell ref="C3:D3"/>
  </mergeCells>
  <pageMargins left="0.51181102362204722" right="0.39" top="0.74803149606299213" bottom="0.31496062992125984" header="0.31496062992125984" footer="0.31496062992125984"/>
  <pageSetup orientation="portrait" r:id="rId1"/>
  <headerFooter>
    <oddFooter>&amp;RPágina 4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>
      <selection activeCell="F10" sqref="F10"/>
    </sheetView>
  </sheetViews>
  <sheetFormatPr baseColWidth="10" defaultRowHeight="20.100000000000001" customHeight="1" x14ac:dyDescent="0.2"/>
  <cols>
    <col min="1" max="1" width="38.7109375" style="3" customWidth="1"/>
    <col min="2" max="2" width="14.5703125" style="3" customWidth="1"/>
    <col min="3" max="4" width="12.42578125" style="3" bestFit="1" customWidth="1"/>
    <col min="5" max="16384" width="11.42578125" style="3"/>
  </cols>
  <sheetData>
    <row r="1" spans="1:4" ht="12.75" x14ac:dyDescent="0.2"/>
    <row r="2" spans="1:4" ht="57.75" customHeight="1" x14ac:dyDescent="0.2">
      <c r="A2" s="113" t="s">
        <v>40</v>
      </c>
      <c r="B2" s="113"/>
      <c r="C2" s="114"/>
      <c r="D2" s="114"/>
    </row>
    <row r="3" spans="1:4" ht="12.75" x14ac:dyDescent="0.2">
      <c r="A3" s="115" t="s">
        <v>28</v>
      </c>
      <c r="B3" s="115" t="s">
        <v>14</v>
      </c>
      <c r="C3" s="116" t="s">
        <v>34</v>
      </c>
      <c r="D3" s="115"/>
    </row>
    <row r="4" spans="1:4" ht="12.75" x14ac:dyDescent="0.2">
      <c r="A4" s="115"/>
      <c r="B4" s="115"/>
      <c r="C4" s="70" t="s">
        <v>10</v>
      </c>
      <c r="D4" s="70" t="s">
        <v>11</v>
      </c>
    </row>
    <row r="5" spans="1:4" ht="12.75" x14ac:dyDescent="0.2">
      <c r="A5" s="71" t="s">
        <v>6</v>
      </c>
      <c r="B5" s="67">
        <v>55.070221305118636</v>
      </c>
      <c r="C5" s="72">
        <v>69.396101688436829</v>
      </c>
      <c r="D5" s="72">
        <v>42.542262953328375</v>
      </c>
    </row>
    <row r="6" spans="1:4" ht="12.75" x14ac:dyDescent="0.2">
      <c r="A6" s="71" t="s">
        <v>7</v>
      </c>
      <c r="B6" s="67">
        <v>97.391413022484301</v>
      </c>
      <c r="C6" s="72">
        <v>97.569276348783475</v>
      </c>
      <c r="D6" s="72">
        <v>97.137689999352133</v>
      </c>
    </row>
    <row r="7" spans="1:4" ht="12.75" x14ac:dyDescent="0.2">
      <c r="A7" s="71" t="s">
        <v>8</v>
      </c>
      <c r="B7" s="67">
        <v>53.633666683664231</v>
      </c>
      <c r="C7" s="72">
        <v>67.709274231673731</v>
      </c>
      <c r="D7" s="72">
        <v>41.324571506313347</v>
      </c>
    </row>
    <row r="8" spans="1:4" ht="12.75" x14ac:dyDescent="0.2">
      <c r="A8" s="71" t="s">
        <v>9</v>
      </c>
      <c r="B8" s="67">
        <v>20.296590431393934</v>
      </c>
      <c r="C8" s="72">
        <v>19.244895770221966</v>
      </c>
      <c r="D8" s="72">
        <v>21.796838708521314</v>
      </c>
    </row>
    <row r="9" spans="1:4" ht="12.75" x14ac:dyDescent="0.2">
      <c r="A9" s="71" t="s">
        <v>48</v>
      </c>
      <c r="B9" s="67">
        <v>2.6085869775157073</v>
      </c>
      <c r="C9" s="72">
        <v>2.4307236512165211</v>
      </c>
      <c r="D9" s="72">
        <v>2.8623100006478621</v>
      </c>
    </row>
    <row r="10" spans="1:4" ht="12.75" x14ac:dyDescent="0.2">
      <c r="A10" s="77" t="s">
        <v>178</v>
      </c>
      <c r="B10" s="8"/>
      <c r="C10" s="8"/>
      <c r="D10" s="8"/>
    </row>
  </sheetData>
  <mergeCells count="4">
    <mergeCell ref="A2:D2"/>
    <mergeCell ref="A3:A4"/>
    <mergeCell ref="C3:D3"/>
    <mergeCell ref="B3:B4"/>
  </mergeCells>
  <pageMargins left="0.51181102362204722" right="0.39" top="0.74803149606299213" bottom="0.31496062992125984" header="0.31496062992125984" footer="0.31496062992125984"/>
  <pageSetup orientation="portrait" r:id="rId1"/>
  <headerFooter>
    <oddFooter>&amp;RPágina 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32</vt:i4>
      </vt:variant>
      <vt:variant>
        <vt:lpstr>Rangos con nombre</vt:lpstr>
      </vt:variant>
      <vt:variant>
        <vt:i4>2</vt:i4>
      </vt:variant>
    </vt:vector>
  </HeadingPairs>
  <TitlesOfParts>
    <vt:vector size="34" baseType="lpstr">
      <vt:lpstr>Índice</vt:lpstr>
      <vt:lpstr>Cuadro 1</vt:lpstr>
      <vt:lpstr>Cuadro 2</vt:lpstr>
      <vt:lpstr>Cuadro 3</vt:lpstr>
      <vt:lpstr>Cuadro 4</vt:lpstr>
      <vt:lpstr>Cuadro 5</vt:lpstr>
      <vt:lpstr>Cuadro 6</vt:lpstr>
      <vt:lpstr>Cuadro 7</vt:lpstr>
      <vt:lpstr>Cuadro 8</vt:lpstr>
      <vt:lpstr>Cuadro 9</vt:lpstr>
      <vt:lpstr>Cuadro 10</vt:lpstr>
      <vt:lpstr>Cuadro 11</vt:lpstr>
      <vt:lpstr>Cuadro 12</vt:lpstr>
      <vt:lpstr>Cuadro 13</vt:lpstr>
      <vt:lpstr>Cuadro 14</vt:lpstr>
      <vt:lpstr>Cuadro 15</vt:lpstr>
      <vt:lpstr>Cuadros16</vt:lpstr>
      <vt:lpstr>Cuadro 17</vt:lpstr>
      <vt:lpstr>Cuadro 18</vt:lpstr>
      <vt:lpstr>Cuadro 19</vt:lpstr>
      <vt:lpstr>Cuadro 20</vt:lpstr>
      <vt:lpstr>Cuadro 21</vt:lpstr>
      <vt:lpstr>Cuadro 22</vt:lpstr>
      <vt:lpstr>Cuadro 23</vt:lpstr>
      <vt:lpstr>Cuadro 24</vt:lpstr>
      <vt:lpstr>Cuadro 25</vt:lpstr>
      <vt:lpstr>Cuadro 26</vt:lpstr>
      <vt:lpstr>Cuadro 27</vt:lpstr>
      <vt:lpstr>Cuadro 28</vt:lpstr>
      <vt:lpstr>Cuadro 29</vt:lpstr>
      <vt:lpstr>Cuadro 30</vt:lpstr>
      <vt:lpstr>Cuadro 31</vt:lpstr>
      <vt:lpstr>'Cuadro 11'!Área_de_impresión</vt:lpstr>
      <vt:lpstr>'Cuadro 12'!Área_de_impresión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nestor.guerra</dc:creator>
  <cp:lastModifiedBy>AIC</cp:lastModifiedBy>
  <cp:lastPrinted>2011-01-13T22:51:16Z</cp:lastPrinted>
  <dcterms:created xsi:type="dcterms:W3CDTF">2011-01-10T22:24:39Z</dcterms:created>
  <dcterms:modified xsi:type="dcterms:W3CDTF">2013-12-16T05:06:25Z</dcterms:modified>
</cp:coreProperties>
</file>